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t Risk Accountability Expenditure Reporting\"/>
    </mc:Choice>
  </mc:AlternateContent>
  <xr:revisionPtr revIDLastSave="0" documentId="13_ncr:1_{B00919E0-3DD4-495B-807E-DA376A051FD3}" xr6:coauthVersionLast="47" xr6:coauthVersionMax="47" xr10:uidLastSave="{00000000-0000-0000-0000-000000000000}"/>
  <bookViews>
    <workbookView xWindow="-120" yWindow="-120" windowWidth="29040" windowHeight="15720" firstSheet="1" activeTab="1" xr2:uid="{498D4764-69E1-4F3C-808A-F2FC8F33C442}"/>
  </bookViews>
  <sheets>
    <sheet name="USD Lookup" sheetId="2" state="hidden" r:id="rId1"/>
    <sheet name="Instructions" sheetId="23" r:id="rId2"/>
    <sheet name="Provisional Program" sheetId="18" r:id="rId3"/>
    <sheet name="Evidence Based Expenditures" sheetId="1" r:id="rId4"/>
    <sheet name="Programs-Reading" sheetId="7" state="hidden" r:id="rId5"/>
    <sheet name="Configuration" sheetId="19" state="hidden" r:id="rId6"/>
    <sheet name="DDL-Program Types" sheetId="20" state="hidden" r:id="rId7"/>
    <sheet name="Programs-Math" sheetId="8" state="hidden" r:id="rId8"/>
    <sheet name="Programs- Approved Screeners" sheetId="9" state="hidden" r:id="rId9"/>
    <sheet name="Programs- Early Learning" sheetId="10" state="hidden" r:id="rId10"/>
    <sheet name="Programs-Other" sheetId="11" state="hidden" r:id="rId11"/>
    <sheet name="Approved Practices" sheetId="12" state="hidden" r:id="rId12"/>
    <sheet name="Expenditures for Website" sheetId="6" r:id="rId13"/>
    <sheet name="Program-Placeholder" sheetId="22" state="hidden" r:id="rId14"/>
  </sheets>
  <definedNames>
    <definedName name="_xlnm._FilterDatabase" localSheetId="3" hidden="1">'Evidence Based Expenditures'!$A$14:$L$75</definedName>
    <definedName name="_xlnm._FilterDatabase" localSheetId="0" hidden="1">'USD Lookup'!$A$1:$C$1</definedName>
    <definedName name="_Hlk208316260" localSheetId="11">'Approved Practices'!$A$4</definedName>
    <definedName name="List_Approved_Practices">Table6[Practices]</definedName>
    <definedName name="List_Early_Learning_Programs">Program_Early_Learning[Program]</definedName>
    <definedName name="List_Math_Programs">Programs_Math[Program]</definedName>
    <definedName name="List_Other_Programs">Program_Other[Program]</definedName>
    <definedName name="List_Program_Types">DDL_Programs[programCategoryName]</definedName>
    <definedName name="List_Provisional_Programs">Provisonal_Program[Program]</definedName>
    <definedName name="List_Reading_Programs">Programs_Reading[Program*]</definedName>
    <definedName name="List_Screeners_Programs">Program_Screeners[Screener]</definedName>
    <definedName name="PlaceHolder">Table9[Program]</definedName>
    <definedName name="_xlnm.Print_Titles" localSheetId="3">'Evidence Based Expenditures'!$13:$13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F14" i="1"/>
  <c r="G14" i="1"/>
  <c r="H14" i="1"/>
  <c r="I14" i="1"/>
  <c r="J14" i="1"/>
  <c r="K14" i="1"/>
  <c r="L14" i="1"/>
  <c r="E19" i="1" l="1"/>
  <c r="C21" i="6" s="1"/>
  <c r="B41" i="1"/>
  <c r="D41" i="1"/>
  <c r="E41" i="1"/>
  <c r="C75" i="6"/>
  <c r="C76" i="6"/>
  <c r="C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17" i="6"/>
  <c r="A17" i="6"/>
  <c r="D15" i="1"/>
  <c r="D75" i="1"/>
  <c r="B75" i="1"/>
  <c r="D16" i="1"/>
  <c r="D73" i="1"/>
  <c r="D17" i="1"/>
  <c r="D74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B16" i="1"/>
  <c r="B73" i="1"/>
  <c r="B17" i="1"/>
  <c r="B74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15" i="1"/>
  <c r="E11" i="6"/>
  <c r="E9" i="6"/>
  <c r="C18" i="6" l="1"/>
  <c r="E17" i="1"/>
  <c r="E18" i="1"/>
  <c r="C20" i="6" s="1"/>
  <c r="E20" i="1"/>
  <c r="C22" i="6" s="1"/>
  <c r="E21" i="1"/>
  <c r="C23" i="6" s="1"/>
  <c r="E22" i="1"/>
  <c r="C24" i="6" s="1"/>
  <c r="E23" i="1"/>
  <c r="C25" i="6" s="1"/>
  <c r="E24" i="1"/>
  <c r="C26" i="6" s="1"/>
  <c r="E25" i="1"/>
  <c r="C27" i="6" s="1"/>
  <c r="E26" i="1"/>
  <c r="C28" i="6" s="1"/>
  <c r="E27" i="1"/>
  <c r="C29" i="6" s="1"/>
  <c r="E28" i="1"/>
  <c r="C30" i="6" s="1"/>
  <c r="E29" i="1"/>
  <c r="C31" i="6" s="1"/>
  <c r="E30" i="1"/>
  <c r="C32" i="6" s="1"/>
  <c r="E31" i="1"/>
  <c r="C33" i="6" s="1"/>
  <c r="E32" i="1"/>
  <c r="C34" i="6" s="1"/>
  <c r="E33" i="1"/>
  <c r="C35" i="6" s="1"/>
  <c r="E34" i="1"/>
  <c r="C36" i="6" s="1"/>
  <c r="E35" i="1"/>
  <c r="C37" i="6" s="1"/>
  <c r="E36" i="1"/>
  <c r="C38" i="6" s="1"/>
  <c r="E37" i="1"/>
  <c r="C39" i="6" s="1"/>
  <c r="E38" i="1"/>
  <c r="C40" i="6" s="1"/>
  <c r="E39" i="1"/>
  <c r="C41" i="6" s="1"/>
  <c r="E40" i="1"/>
  <c r="C42" i="6" s="1"/>
  <c r="C43" i="6"/>
  <c r="E42" i="1"/>
  <c r="C44" i="6" s="1"/>
  <c r="E43" i="1"/>
  <c r="C45" i="6" s="1"/>
  <c r="E44" i="1"/>
  <c r="C46" i="6" s="1"/>
  <c r="E45" i="1"/>
  <c r="C47" i="6" s="1"/>
  <c r="E46" i="1"/>
  <c r="C48" i="6" s="1"/>
  <c r="E47" i="1"/>
  <c r="C49" i="6" s="1"/>
  <c r="E48" i="1"/>
  <c r="C50" i="6" s="1"/>
  <c r="E49" i="1"/>
  <c r="C51" i="6" s="1"/>
  <c r="E50" i="1"/>
  <c r="C52" i="6" s="1"/>
  <c r="E51" i="1"/>
  <c r="C53" i="6" s="1"/>
  <c r="E52" i="1"/>
  <c r="C54" i="6" s="1"/>
  <c r="E53" i="1"/>
  <c r="C55" i="6" s="1"/>
  <c r="E54" i="1"/>
  <c r="C56" i="6" s="1"/>
  <c r="E55" i="1"/>
  <c r="C57" i="6" s="1"/>
  <c r="E56" i="1"/>
  <c r="C58" i="6" s="1"/>
  <c r="E57" i="1"/>
  <c r="C59" i="6" s="1"/>
  <c r="E58" i="1"/>
  <c r="C60" i="6" s="1"/>
  <c r="E59" i="1"/>
  <c r="C61" i="6" s="1"/>
  <c r="E60" i="1"/>
  <c r="C62" i="6" s="1"/>
  <c r="E61" i="1"/>
  <c r="C63" i="6" s="1"/>
  <c r="E62" i="1"/>
  <c r="C64" i="6" s="1"/>
  <c r="E63" i="1"/>
  <c r="C65" i="6" s="1"/>
  <c r="E64" i="1"/>
  <c r="C66" i="6" s="1"/>
  <c r="E65" i="1"/>
  <c r="C67" i="6" s="1"/>
  <c r="E66" i="1"/>
  <c r="C68" i="6" s="1"/>
  <c r="E67" i="1"/>
  <c r="C69" i="6" s="1"/>
  <c r="E68" i="1"/>
  <c r="C70" i="6" s="1"/>
  <c r="E69" i="1"/>
  <c r="C71" i="6" s="1"/>
  <c r="E70" i="1"/>
  <c r="C72" i="6" s="1"/>
  <c r="E71" i="1"/>
  <c r="C73" i="6" s="1"/>
  <c r="E72" i="1"/>
  <c r="C74" i="6" s="1"/>
  <c r="C19" i="6" l="1"/>
  <c r="C16" i="6" s="1"/>
  <c r="E14" i="1"/>
  <c r="G9" i="1" l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McCullah</author>
    <author>Daniel Kalas</author>
  </authors>
  <commentList>
    <comment ref="E5" authorId="0" shapeId="0" xr:uid="{10BC29DF-943C-4301-A7A8-6026EA3D34C3}">
      <text>
        <r>
          <rPr>
            <sz val="9"/>
            <color indexed="81"/>
            <rFont val="Tahoma"/>
            <family val="2"/>
          </rPr>
          <t xml:space="preserve">(j) (1) Each school district board of education shall submit annually to the state board of education an at-risk student achievement report on a form and in the manner established by the state board that includes:
(C) the expenditures made from the school district's at-risk education fund, which shall be submitted:
(i) In school years 2024-2025 and 2025-2026 by the school districts that are participating in the pilot program established pursuant to subsection (i); and
(ii) in school year 2026-2027 and each school year thereafter, by all school districts;
</t>
        </r>
      </text>
    </comment>
    <comment ref="H5" authorId="1" shapeId="0" xr:uid="{8019C13E-F307-4976-933F-40B3A961F7DD}">
      <text>
        <r>
          <rPr>
            <b/>
            <sz val="9"/>
            <color indexed="81"/>
            <rFont val="Tahoma"/>
            <family val="2"/>
          </rPr>
          <t>Daniel Kalas:</t>
        </r>
        <r>
          <rPr>
            <sz val="9"/>
            <color indexed="81"/>
            <rFont val="Tahoma"/>
            <family val="2"/>
          </rPr>
          <t xml:space="preserve">
Please make sure the second digit is a zero.
</t>
        </r>
      </text>
    </comment>
    <comment ref="E13" authorId="0" shapeId="0" xr:uid="{F9AF6348-C520-4B91-B5BF-B85EBE146885}">
      <text>
        <r>
          <rPr>
            <b/>
            <sz val="9"/>
            <color indexed="81"/>
            <rFont val="Tahoma"/>
            <family val="2"/>
          </rPr>
          <t>Formula may be over-ridden if Itemized Expenditures are not reported.</t>
        </r>
      </text>
    </comment>
    <comment ref="F13" authorId="0" shapeId="0" xr:uid="{D522D47F-D972-4689-94DA-84FEF83C559A}">
      <text>
        <r>
          <rPr>
            <b/>
            <sz val="9"/>
            <color indexed="81"/>
            <rFont val="Tahoma"/>
            <family val="2"/>
          </rPr>
          <t>Please record all salaries (object 110) for all Functions and all benefits (objects 200) for al Functions.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McCullah</author>
  </authors>
  <commentList>
    <comment ref="C1" authorId="0" shapeId="0" xr:uid="{1F679171-55A2-4354-A736-E7906C3723D0}">
      <text>
        <r>
          <rPr>
            <sz val="9"/>
            <color indexed="81"/>
            <rFont val="Tahoma"/>
            <family val="2"/>
          </rPr>
          <t xml:space="preserve">(j) (1) Each school district board of education shall submit annually to the state board of education an at-risk student achievement report on a form and in the manner established by the state board that includes:
(C) the expenditures made from the school district's at-risk education fund, which shall be submitted:
(i) In school years 2024-2025 and 2025-2026 by the school districts that are participating in the pilot program established pursuant to subsection (i); and
(ii) in school year 2026-2027 and each school year thereafter, by all school districts;
</t>
        </r>
      </text>
    </comment>
  </commentList>
</comments>
</file>

<file path=xl/sharedStrings.xml><?xml version="1.0" encoding="utf-8"?>
<sst xmlns="http://schemas.openxmlformats.org/spreadsheetml/2006/main" count="1287" uniqueCount="1018">
  <si>
    <t>Org Number</t>
  </si>
  <si>
    <t>Neosho</t>
  </si>
  <si>
    <t xml:space="preserve">Erie-Galesburg </t>
  </si>
  <si>
    <t>Gray</t>
  </si>
  <si>
    <t>Cimarron-Ensign</t>
  </si>
  <si>
    <t>Cheyenne</t>
  </si>
  <si>
    <t xml:space="preserve">Cheylin </t>
  </si>
  <si>
    <t>Rawlins</t>
  </si>
  <si>
    <t xml:space="preserve">Rawlins County </t>
  </si>
  <si>
    <t>Ness</t>
  </si>
  <si>
    <t xml:space="preserve">Western Plains </t>
  </si>
  <si>
    <t>Jewell</t>
  </si>
  <si>
    <t xml:space="preserve">Rock Hills </t>
  </si>
  <si>
    <t>Washington</t>
  </si>
  <si>
    <t xml:space="preserve">Washington Co. Schools </t>
  </si>
  <si>
    <t>Republic</t>
  </si>
  <si>
    <t xml:space="preserve">Republic County </t>
  </si>
  <si>
    <t>Phillips</t>
  </si>
  <si>
    <t xml:space="preserve">Thunder Ridge Schools </t>
  </si>
  <si>
    <t>Doniphan</t>
  </si>
  <si>
    <t xml:space="preserve">Doniphan West Schools </t>
  </si>
  <si>
    <t>Ellsworth</t>
  </si>
  <si>
    <t xml:space="preserve">Central Plains </t>
  </si>
  <si>
    <t>Nemaha</t>
  </si>
  <si>
    <t xml:space="preserve">Prairie Hills </t>
  </si>
  <si>
    <t xml:space="preserve">Riverside </t>
  </si>
  <si>
    <t xml:space="preserve">Nemaha Central </t>
  </si>
  <si>
    <t>Greeley</t>
  </si>
  <si>
    <t xml:space="preserve">Greeley County Schools </t>
  </si>
  <si>
    <t>Wyandotte</t>
  </si>
  <si>
    <t xml:space="preserve">Turner-Kansas City </t>
  </si>
  <si>
    <t xml:space="preserve">Piper-Kansas City </t>
  </si>
  <si>
    <t xml:space="preserve">Bonner Springs </t>
  </si>
  <si>
    <t>Butler</t>
  </si>
  <si>
    <t xml:space="preserve">Bluestem </t>
  </si>
  <si>
    <t xml:space="preserve">Remington-Whitewater </t>
  </si>
  <si>
    <t>Leavenworth</t>
  </si>
  <si>
    <t xml:space="preserve">Fort Leavenworth </t>
  </si>
  <si>
    <t>Trego</t>
  </si>
  <si>
    <t xml:space="preserve">Wakeeney </t>
  </si>
  <si>
    <t>Stevens</t>
  </si>
  <si>
    <t xml:space="preserve">Moscow Public Schools </t>
  </si>
  <si>
    <t xml:space="preserve">Hugoton Public Schools </t>
  </si>
  <si>
    <t>Norton</t>
  </si>
  <si>
    <t xml:space="preserve">Norton Community Schools </t>
  </si>
  <si>
    <t xml:space="preserve">Northern Valley </t>
  </si>
  <si>
    <t>Grant</t>
  </si>
  <si>
    <t xml:space="preserve">Ulysses </t>
  </si>
  <si>
    <t>Kearny</t>
  </si>
  <si>
    <t xml:space="preserve">Lakin </t>
  </si>
  <si>
    <t xml:space="preserve">Deerfield </t>
  </si>
  <si>
    <t>Morton</t>
  </si>
  <si>
    <t xml:space="preserve">Rolla </t>
  </si>
  <si>
    <t xml:space="preserve">Elkhart </t>
  </si>
  <si>
    <t>Clark</t>
  </si>
  <si>
    <t xml:space="preserve">Minneola </t>
  </si>
  <si>
    <t xml:space="preserve">Ashland </t>
  </si>
  <si>
    <t xml:space="preserve">Barnes </t>
  </si>
  <si>
    <t xml:space="preserve">Clifton-Clyde </t>
  </si>
  <si>
    <t>Meade</t>
  </si>
  <si>
    <t xml:space="preserve">Fowler </t>
  </si>
  <si>
    <t xml:space="preserve">Meade </t>
  </si>
  <si>
    <t>Hodgeman</t>
  </si>
  <si>
    <t xml:space="preserve">Hodgeman County Schools </t>
  </si>
  <si>
    <t>Johnson</t>
  </si>
  <si>
    <t xml:space="preserve">Blue Valley </t>
  </si>
  <si>
    <t xml:space="preserve">Spring Hill </t>
  </si>
  <si>
    <t xml:space="preserve">Gardner Edgerton </t>
  </si>
  <si>
    <t xml:space="preserve">De Soto </t>
  </si>
  <si>
    <t xml:space="preserve">Olathe </t>
  </si>
  <si>
    <t>Bourbon</t>
  </si>
  <si>
    <t xml:space="preserve">Fort Scott </t>
  </si>
  <si>
    <t xml:space="preserve">Uniontown </t>
  </si>
  <si>
    <t>Smith</t>
  </si>
  <si>
    <t xml:space="preserve">Smith Center </t>
  </si>
  <si>
    <t>Ottawa</t>
  </si>
  <si>
    <t xml:space="preserve">North Ottawa County </t>
  </si>
  <si>
    <t xml:space="preserve">Twin Valley </t>
  </si>
  <si>
    <t>Wallace</t>
  </si>
  <si>
    <t xml:space="preserve">Wallace County Schools </t>
  </si>
  <si>
    <t xml:space="preserve">Weskan </t>
  </si>
  <si>
    <t>Coffey</t>
  </si>
  <si>
    <t xml:space="preserve">Lebo-Waverly </t>
  </si>
  <si>
    <t xml:space="preserve">Burlington </t>
  </si>
  <si>
    <t xml:space="preserve">LeRoy-Gridley </t>
  </si>
  <si>
    <t>Crawford</t>
  </si>
  <si>
    <t xml:space="preserve">Northeast </t>
  </si>
  <si>
    <t xml:space="preserve">Cherokee </t>
  </si>
  <si>
    <t xml:space="preserve">Girard </t>
  </si>
  <si>
    <t xml:space="preserve">Frontenac Public Schools </t>
  </si>
  <si>
    <t xml:space="preserve">Pittsburg </t>
  </si>
  <si>
    <t>Lyon</t>
  </si>
  <si>
    <t xml:space="preserve">North Lyon County </t>
  </si>
  <si>
    <t xml:space="preserve">Southern Lyon County </t>
  </si>
  <si>
    <t xml:space="preserve">Emporia </t>
  </si>
  <si>
    <t>Barber</t>
  </si>
  <si>
    <t xml:space="preserve">Barber County North </t>
  </si>
  <si>
    <t xml:space="preserve">South Barber </t>
  </si>
  <si>
    <t>Allen</t>
  </si>
  <si>
    <t xml:space="preserve">Marmaton Valley </t>
  </si>
  <si>
    <t xml:space="preserve">Iola </t>
  </si>
  <si>
    <t xml:space="preserve">Humboldt </t>
  </si>
  <si>
    <t>Sedgwick</t>
  </si>
  <si>
    <t xml:space="preserve">Wichita </t>
  </si>
  <si>
    <t xml:space="preserve">Derby </t>
  </si>
  <si>
    <t xml:space="preserve">Haysville </t>
  </si>
  <si>
    <t xml:space="preserve">Valley Center Pub Sch </t>
  </si>
  <si>
    <t xml:space="preserve">Mulvane </t>
  </si>
  <si>
    <t xml:space="preserve">Clearwater </t>
  </si>
  <si>
    <t xml:space="preserve">Goddard </t>
  </si>
  <si>
    <t xml:space="preserve">Maize </t>
  </si>
  <si>
    <t xml:space="preserve">Renwick </t>
  </si>
  <si>
    <t xml:space="preserve">Cheney </t>
  </si>
  <si>
    <t>Rooks</t>
  </si>
  <si>
    <t xml:space="preserve">Palco </t>
  </si>
  <si>
    <t xml:space="preserve">Plainville </t>
  </si>
  <si>
    <t xml:space="preserve">Stockton </t>
  </si>
  <si>
    <t>Mitchell</t>
  </si>
  <si>
    <t xml:space="preserve">Waconda </t>
  </si>
  <si>
    <t xml:space="preserve">Beloit </t>
  </si>
  <si>
    <t>Logan</t>
  </si>
  <si>
    <t xml:space="preserve">Oakley </t>
  </si>
  <si>
    <t xml:space="preserve">Triplains </t>
  </si>
  <si>
    <t>Graham</t>
  </si>
  <si>
    <t xml:space="preserve">Graham County </t>
  </si>
  <si>
    <t>Elk</t>
  </si>
  <si>
    <t xml:space="preserve">West Elk </t>
  </si>
  <si>
    <t xml:space="preserve">Elk Valley </t>
  </si>
  <si>
    <t>Chase</t>
  </si>
  <si>
    <t xml:space="preserve">Chase County </t>
  </si>
  <si>
    <t>Chautauqua</t>
  </si>
  <si>
    <t xml:space="preserve">Cedar Vale </t>
  </si>
  <si>
    <t xml:space="preserve">Chautauqua Co Community </t>
  </si>
  <si>
    <t>Franklin</t>
  </si>
  <si>
    <t xml:space="preserve">West Franklin </t>
  </si>
  <si>
    <t xml:space="preserve">Central Heights </t>
  </si>
  <si>
    <t xml:space="preserve">Wellsville </t>
  </si>
  <si>
    <t xml:space="preserve">Ottawa </t>
  </si>
  <si>
    <t>Gove</t>
  </si>
  <si>
    <t xml:space="preserve">Grinnell Public Schools </t>
  </si>
  <si>
    <t xml:space="preserve">Wheatland </t>
  </si>
  <si>
    <t xml:space="preserve">Quinter Public Schools </t>
  </si>
  <si>
    <t>Decatur</t>
  </si>
  <si>
    <t xml:space="preserve">Oberlin </t>
  </si>
  <si>
    <t xml:space="preserve">St Francis Comm Sch </t>
  </si>
  <si>
    <t>Lincoln</t>
  </si>
  <si>
    <t xml:space="preserve">Lincoln </t>
  </si>
  <si>
    <t xml:space="preserve">Sylvan Grove </t>
  </si>
  <si>
    <t>Comanche</t>
  </si>
  <si>
    <t xml:space="preserve">Comanche County </t>
  </si>
  <si>
    <t xml:space="preserve">Ness City </t>
  </si>
  <si>
    <t>Saline</t>
  </si>
  <si>
    <t xml:space="preserve">Salina </t>
  </si>
  <si>
    <t xml:space="preserve">Southeast Of Saline </t>
  </si>
  <si>
    <t xml:space="preserve">Ell-Saline </t>
  </si>
  <si>
    <t>Reno</t>
  </si>
  <si>
    <t xml:space="preserve">Hutchinson Public Schools </t>
  </si>
  <si>
    <t xml:space="preserve">Nickerson </t>
  </si>
  <si>
    <t xml:space="preserve">Fairfield </t>
  </si>
  <si>
    <t xml:space="preserve">Pretty Prairie </t>
  </si>
  <si>
    <t xml:space="preserve">Haven Public Schools </t>
  </si>
  <si>
    <t xml:space="preserve">Buhler </t>
  </si>
  <si>
    <t>Thomas</t>
  </si>
  <si>
    <t xml:space="preserve">Brewster </t>
  </si>
  <si>
    <t xml:space="preserve">Colby Public Schools </t>
  </si>
  <si>
    <t xml:space="preserve">Golden Plains </t>
  </si>
  <si>
    <t>Pottawatomie</t>
  </si>
  <si>
    <t xml:space="preserve">Wamego </t>
  </si>
  <si>
    <t xml:space="preserve">Kaw Valley </t>
  </si>
  <si>
    <t xml:space="preserve">Onaga-Havensville-Wheaton </t>
  </si>
  <si>
    <t xml:space="preserve">Rock Creek </t>
  </si>
  <si>
    <t xml:space="preserve">Phillipsburg </t>
  </si>
  <si>
    <t xml:space="preserve">Logan </t>
  </si>
  <si>
    <t xml:space="preserve">Ellsworth </t>
  </si>
  <si>
    <t>Wabaunsee</t>
  </si>
  <si>
    <t xml:space="preserve">Mission Valley </t>
  </si>
  <si>
    <t>Kingman</t>
  </si>
  <si>
    <t xml:space="preserve">Kingman - Norwich </t>
  </si>
  <si>
    <t xml:space="preserve">Cunningham </t>
  </si>
  <si>
    <t>Cloud</t>
  </si>
  <si>
    <t xml:space="preserve">Concordia </t>
  </si>
  <si>
    <t xml:space="preserve">Southern Cloud </t>
  </si>
  <si>
    <t>Jackson</t>
  </si>
  <si>
    <t xml:space="preserve">North Jackson </t>
  </si>
  <si>
    <t xml:space="preserve">Holton </t>
  </si>
  <si>
    <t xml:space="preserve">Royal Valley </t>
  </si>
  <si>
    <t>Jefferson</t>
  </si>
  <si>
    <t xml:space="preserve">Valley Falls </t>
  </si>
  <si>
    <t xml:space="preserve">Jefferson County North </t>
  </si>
  <si>
    <t xml:space="preserve">Jefferson West </t>
  </si>
  <si>
    <t xml:space="preserve">Oskaloosa Public Schools </t>
  </si>
  <si>
    <t xml:space="preserve">McLouth </t>
  </si>
  <si>
    <t xml:space="preserve">Perry Public Schools </t>
  </si>
  <si>
    <t>Linn</t>
  </si>
  <si>
    <t xml:space="preserve">Pleasanton </t>
  </si>
  <si>
    <t>Shawnee</t>
  </si>
  <si>
    <t xml:space="preserve">Seaman </t>
  </si>
  <si>
    <t xml:space="preserve">Jayhawk </t>
  </si>
  <si>
    <t>Edwards</t>
  </si>
  <si>
    <t xml:space="preserve">Kinsley-Offerle </t>
  </si>
  <si>
    <t>Douglas</t>
  </si>
  <si>
    <t xml:space="preserve">Baldwin City </t>
  </si>
  <si>
    <t>Stafford</t>
  </si>
  <si>
    <t xml:space="preserve">Stafford </t>
  </si>
  <si>
    <t xml:space="preserve">St John-Hudson </t>
  </si>
  <si>
    <t xml:space="preserve">Macksville </t>
  </si>
  <si>
    <t>Sherman</t>
  </si>
  <si>
    <t xml:space="preserve">Goodland </t>
  </si>
  <si>
    <t>Sumner</t>
  </si>
  <si>
    <t xml:space="preserve">Wellington </t>
  </si>
  <si>
    <t>Barton</t>
  </si>
  <si>
    <t xml:space="preserve">Ellinwood Public Schools </t>
  </si>
  <si>
    <t xml:space="preserve">Conway Springs </t>
  </si>
  <si>
    <t xml:space="preserve">Belle Plaine </t>
  </si>
  <si>
    <t xml:space="preserve">Oxford </t>
  </si>
  <si>
    <t xml:space="preserve">Argonia Public Schools </t>
  </si>
  <si>
    <t xml:space="preserve">Caldwell </t>
  </si>
  <si>
    <t>Harper</t>
  </si>
  <si>
    <t>Chaparral Schools</t>
  </si>
  <si>
    <t xml:space="preserve">Prairie View </t>
  </si>
  <si>
    <t>Finney</t>
  </si>
  <si>
    <t xml:space="preserve">Holcomb </t>
  </si>
  <si>
    <t>Marshall</t>
  </si>
  <si>
    <t xml:space="preserve">Marysville </t>
  </si>
  <si>
    <t>Anderson</t>
  </si>
  <si>
    <t xml:space="preserve">Garnett </t>
  </si>
  <si>
    <t>Woodson</t>
  </si>
  <si>
    <t xml:space="preserve">Woodson </t>
  </si>
  <si>
    <t>Miami</t>
  </si>
  <si>
    <t xml:space="preserve">Osawatomie </t>
  </si>
  <si>
    <t xml:space="preserve">Paola </t>
  </si>
  <si>
    <t>Harvey</t>
  </si>
  <si>
    <t xml:space="preserve">Burrton </t>
  </si>
  <si>
    <t xml:space="preserve">Montezuma </t>
  </si>
  <si>
    <t xml:space="preserve">Silver Lake </t>
  </si>
  <si>
    <t xml:space="preserve">Newton </t>
  </si>
  <si>
    <t>Haskell</t>
  </si>
  <si>
    <t xml:space="preserve">Sublette </t>
  </si>
  <si>
    <t xml:space="preserve">Circle </t>
  </si>
  <si>
    <t>Rice</t>
  </si>
  <si>
    <t xml:space="preserve">Sterling </t>
  </si>
  <si>
    <t>Atchison</t>
  </si>
  <si>
    <t xml:space="preserve">Atchison Co Comm Schools </t>
  </si>
  <si>
    <t>Riley</t>
  </si>
  <si>
    <t xml:space="preserve">Riley County </t>
  </si>
  <si>
    <t>Clay</t>
  </si>
  <si>
    <t xml:space="preserve">Clay County </t>
  </si>
  <si>
    <t xml:space="preserve">Vermillion </t>
  </si>
  <si>
    <t>Ford</t>
  </si>
  <si>
    <t xml:space="preserve">Spearville </t>
  </si>
  <si>
    <t>Pratt</t>
  </si>
  <si>
    <t xml:space="preserve">Pratt </t>
  </si>
  <si>
    <t xml:space="preserve">Manhattan-Ogden </t>
  </si>
  <si>
    <t xml:space="preserve">Andover </t>
  </si>
  <si>
    <t>Greenwood</t>
  </si>
  <si>
    <t xml:space="preserve">Madison-Virgil </t>
  </si>
  <si>
    <t>Wilson</t>
  </si>
  <si>
    <t xml:space="preserve">Altoona-Midway </t>
  </si>
  <si>
    <t>Ellis</t>
  </si>
  <si>
    <t xml:space="preserve">Ellis </t>
  </si>
  <si>
    <t xml:space="preserve">Eureka </t>
  </si>
  <si>
    <t xml:space="preserve">Hamilton </t>
  </si>
  <si>
    <t>Osborne</t>
  </si>
  <si>
    <t xml:space="preserve">Osborne County </t>
  </si>
  <si>
    <t>Dickinson</t>
  </si>
  <si>
    <t xml:space="preserve">Solomon </t>
  </si>
  <si>
    <t xml:space="preserve">Rose Hill Public Schools </t>
  </si>
  <si>
    <t>Rush</t>
  </si>
  <si>
    <t xml:space="preserve">LaCrosse </t>
  </si>
  <si>
    <t xml:space="preserve">Douglass Public Schools </t>
  </si>
  <si>
    <t>Marion</t>
  </si>
  <si>
    <t xml:space="preserve">Centre </t>
  </si>
  <si>
    <t xml:space="preserve">Peabody-Burns </t>
  </si>
  <si>
    <t>Russell</t>
  </si>
  <si>
    <t xml:space="preserve">Paradise </t>
  </si>
  <si>
    <t>McPherson</t>
  </si>
  <si>
    <t xml:space="preserve">Smoky Valley </t>
  </si>
  <si>
    <t xml:space="preserve">Chase-Raymond </t>
  </si>
  <si>
    <t xml:space="preserve">Augusta </t>
  </si>
  <si>
    <t xml:space="preserve">Otis-Bison </t>
  </si>
  <si>
    <t>Cherokee</t>
  </si>
  <si>
    <t xml:space="preserve">Riverton </t>
  </si>
  <si>
    <t xml:space="preserve">Lyons </t>
  </si>
  <si>
    <t xml:space="preserve">Russell County </t>
  </si>
  <si>
    <t xml:space="preserve">Marion-Florence </t>
  </si>
  <si>
    <t xml:space="preserve">Atchison Public Schools </t>
  </si>
  <si>
    <t xml:space="preserve">Durham-Hillsboro-Lehigh </t>
  </si>
  <si>
    <t xml:space="preserve">Goessel </t>
  </si>
  <si>
    <t>Sheridan</t>
  </si>
  <si>
    <t xml:space="preserve">Hoxie Community Schools </t>
  </si>
  <si>
    <t xml:space="preserve">Chanute Public Schools </t>
  </si>
  <si>
    <t>Brown</t>
  </si>
  <si>
    <t xml:space="preserve">Hiawatha </t>
  </si>
  <si>
    <t xml:space="preserve">Louisburg </t>
  </si>
  <si>
    <t>Morris</t>
  </si>
  <si>
    <t xml:space="preserve">Morris County </t>
  </si>
  <si>
    <t xml:space="preserve">McPherson </t>
  </si>
  <si>
    <t xml:space="preserve">Canton-Galva </t>
  </si>
  <si>
    <t>Osage</t>
  </si>
  <si>
    <t xml:space="preserve">Osage City </t>
  </si>
  <si>
    <t xml:space="preserve">Lyndon </t>
  </si>
  <si>
    <t>Kiowa</t>
  </si>
  <si>
    <t xml:space="preserve">Kiowa County </t>
  </si>
  <si>
    <t xml:space="preserve">Moundridge </t>
  </si>
  <si>
    <t xml:space="preserve">Pike Valley </t>
  </si>
  <si>
    <t xml:space="preserve">Great Bend </t>
  </si>
  <si>
    <t xml:space="preserve">Troy Public Schools </t>
  </si>
  <si>
    <t xml:space="preserve">South Brown County </t>
  </si>
  <si>
    <t xml:space="preserve">Hoisington </t>
  </si>
  <si>
    <t xml:space="preserve">Victoria </t>
  </si>
  <si>
    <t xml:space="preserve">Santa Fe Trail </t>
  </si>
  <si>
    <t xml:space="preserve">Abilene </t>
  </si>
  <si>
    <t>Montgomery</t>
  </si>
  <si>
    <t xml:space="preserve">Caney Valley </t>
  </si>
  <si>
    <t xml:space="preserve">Auburn Washburn </t>
  </si>
  <si>
    <t xml:space="preserve">Skyline Schools </t>
  </si>
  <si>
    <t xml:space="preserve">Sedgwick Public Schools </t>
  </si>
  <si>
    <t xml:space="preserve">Halstead </t>
  </si>
  <si>
    <t xml:space="preserve">Dodge City </t>
  </si>
  <si>
    <t xml:space="preserve">Little River </t>
  </si>
  <si>
    <t xml:space="preserve">Coffeyville </t>
  </si>
  <si>
    <t xml:space="preserve">Independence </t>
  </si>
  <si>
    <t xml:space="preserve">Cherryvale </t>
  </si>
  <si>
    <t xml:space="preserve">Inman </t>
  </si>
  <si>
    <t xml:space="preserve">Easton </t>
  </si>
  <si>
    <t xml:space="preserve">Shawnee Heights </t>
  </si>
  <si>
    <t>Stanton</t>
  </si>
  <si>
    <t xml:space="preserve">Stanton County </t>
  </si>
  <si>
    <t xml:space="preserve">Leavenworth </t>
  </si>
  <si>
    <t xml:space="preserve">Burlingame Public School </t>
  </si>
  <si>
    <t xml:space="preserve">Marais Des Cygnes Valley </t>
  </si>
  <si>
    <t xml:space="preserve">Garden City </t>
  </si>
  <si>
    <t xml:space="preserve">Basehor-Linwood </t>
  </si>
  <si>
    <t xml:space="preserve">Bucklin </t>
  </si>
  <si>
    <t xml:space="preserve">Hesston </t>
  </si>
  <si>
    <t xml:space="preserve">Neodesha </t>
  </si>
  <si>
    <t>Cowley</t>
  </si>
  <si>
    <t xml:space="preserve">Central </t>
  </si>
  <si>
    <t xml:space="preserve">Udall </t>
  </si>
  <si>
    <t xml:space="preserve">Tonganoxie </t>
  </si>
  <si>
    <t xml:space="preserve">Winfield </t>
  </si>
  <si>
    <t>Scott</t>
  </si>
  <si>
    <t xml:space="preserve">Scott County </t>
  </si>
  <si>
    <t>Wichita</t>
  </si>
  <si>
    <t xml:space="preserve">Leoti </t>
  </si>
  <si>
    <t>Lane</t>
  </si>
  <si>
    <t xml:space="preserve">Healy Public Schools </t>
  </si>
  <si>
    <t xml:space="preserve">Lansing </t>
  </si>
  <si>
    <t xml:space="preserve">Arkansas City </t>
  </si>
  <si>
    <t xml:space="preserve">Dexter </t>
  </si>
  <si>
    <t xml:space="preserve">Chapman </t>
  </si>
  <si>
    <t xml:space="preserve">Haviland </t>
  </si>
  <si>
    <t>Geary</t>
  </si>
  <si>
    <t xml:space="preserve">Geary County Schools </t>
  </si>
  <si>
    <t xml:space="preserve">Copeland </t>
  </si>
  <si>
    <t xml:space="preserve">Ingalls </t>
  </si>
  <si>
    <t xml:space="preserve">Crest </t>
  </si>
  <si>
    <t>Seward</t>
  </si>
  <si>
    <t xml:space="preserve">Liberal </t>
  </si>
  <si>
    <t xml:space="preserve">Rural Vista </t>
  </si>
  <si>
    <t xml:space="preserve">Dighton </t>
  </si>
  <si>
    <t xml:space="preserve">Kismet-Plains </t>
  </si>
  <si>
    <t xml:space="preserve">Fredonia </t>
  </si>
  <si>
    <t xml:space="preserve">Herington </t>
  </si>
  <si>
    <t xml:space="preserve">Hays </t>
  </si>
  <si>
    <t xml:space="preserve">El Dorado </t>
  </si>
  <si>
    <t xml:space="preserve">Eudora </t>
  </si>
  <si>
    <t xml:space="preserve">Flinthills </t>
  </si>
  <si>
    <t xml:space="preserve">Columbus </t>
  </si>
  <si>
    <t>Hamilton</t>
  </si>
  <si>
    <t xml:space="preserve">Syracuse </t>
  </si>
  <si>
    <t>Pawnee</t>
  </si>
  <si>
    <t xml:space="preserve">Ft Larned </t>
  </si>
  <si>
    <t xml:space="preserve">Pawnee Heights </t>
  </si>
  <si>
    <t xml:space="preserve">Lawrence </t>
  </si>
  <si>
    <t xml:space="preserve">Valley Heights </t>
  </si>
  <si>
    <t xml:space="preserve">Galena </t>
  </si>
  <si>
    <t xml:space="preserve">Kansas City </t>
  </si>
  <si>
    <t xml:space="preserve">Topeka Public Schools </t>
  </si>
  <si>
    <t xml:space="preserve">Lewis </t>
  </si>
  <si>
    <t>Labette</t>
  </si>
  <si>
    <t xml:space="preserve">Parsons </t>
  </si>
  <si>
    <t xml:space="preserve">Oswego </t>
  </si>
  <si>
    <t xml:space="preserve">Chetopa-St. Paul </t>
  </si>
  <si>
    <t xml:space="preserve">Labette County </t>
  </si>
  <si>
    <t xml:space="preserve">Satanta </t>
  </si>
  <si>
    <t xml:space="preserve">Baxter Springs </t>
  </si>
  <si>
    <t xml:space="preserve">South Haven </t>
  </si>
  <si>
    <t xml:space="preserve">Attica </t>
  </si>
  <si>
    <t>Shawnee Mission Pub Sch</t>
  </si>
  <si>
    <t>County Name</t>
  </si>
  <si>
    <t>USD Name</t>
  </si>
  <si>
    <t>D0101</t>
  </si>
  <si>
    <t>D0102</t>
  </si>
  <si>
    <t>D0103</t>
  </si>
  <si>
    <t>D0105</t>
  </si>
  <si>
    <t>D0106</t>
  </si>
  <si>
    <t>D0107</t>
  </si>
  <si>
    <t>D0108</t>
  </si>
  <si>
    <t>D0109</t>
  </si>
  <si>
    <t>D0110</t>
  </si>
  <si>
    <t>D0111</t>
  </si>
  <si>
    <t>D0112</t>
  </si>
  <si>
    <t>D0113</t>
  </si>
  <si>
    <t>D0114</t>
  </si>
  <si>
    <t>D0115</t>
  </si>
  <si>
    <t>D0200</t>
  </si>
  <si>
    <t>D0202</t>
  </si>
  <si>
    <t>D0203</t>
  </si>
  <si>
    <t>D0204</t>
  </si>
  <si>
    <t>D0205</t>
  </si>
  <si>
    <t>D0206</t>
  </si>
  <si>
    <t>D0207</t>
  </si>
  <si>
    <t>D0208</t>
  </si>
  <si>
    <t>D0209</t>
  </si>
  <si>
    <t>D0210</t>
  </si>
  <si>
    <t>D0211</t>
  </si>
  <si>
    <t>D0212</t>
  </si>
  <si>
    <t>D0214</t>
  </si>
  <si>
    <t>D0215</t>
  </si>
  <si>
    <t>D0216</t>
  </si>
  <si>
    <t>D0217</t>
  </si>
  <si>
    <t>D0218</t>
  </si>
  <si>
    <t>D0219</t>
  </si>
  <si>
    <t>D0220</t>
  </si>
  <si>
    <t>D0223</t>
  </si>
  <si>
    <t>D0224</t>
  </si>
  <si>
    <t>D0225</t>
  </si>
  <si>
    <t>D0226</t>
  </si>
  <si>
    <t>D0227</t>
  </si>
  <si>
    <t>D0229</t>
  </si>
  <si>
    <t>D0230</t>
  </si>
  <si>
    <t>D0231</t>
  </si>
  <si>
    <t>D0232</t>
  </si>
  <si>
    <t>D0233</t>
  </si>
  <si>
    <t>D0234</t>
  </si>
  <si>
    <t>D0235</t>
  </si>
  <si>
    <t>D0237</t>
  </si>
  <si>
    <t>D0239</t>
  </si>
  <si>
    <t>D0240</t>
  </si>
  <si>
    <t>D0241</t>
  </si>
  <si>
    <t>D0242</t>
  </si>
  <si>
    <t>D0243</t>
  </si>
  <si>
    <t>D0244</t>
  </si>
  <si>
    <t>D0245</t>
  </si>
  <si>
    <t>D0246</t>
  </si>
  <si>
    <t>D0247</t>
  </si>
  <si>
    <t>D0248</t>
  </si>
  <si>
    <t>D0249</t>
  </si>
  <si>
    <t>D0250</t>
  </si>
  <si>
    <t>D0251</t>
  </si>
  <si>
    <t>D0252</t>
  </si>
  <si>
    <t>D0253</t>
  </si>
  <si>
    <t>D0254</t>
  </si>
  <si>
    <t>D0255</t>
  </si>
  <si>
    <t>D0256</t>
  </si>
  <si>
    <t>D0257</t>
  </si>
  <si>
    <t>D0258</t>
  </si>
  <si>
    <t>D0259</t>
  </si>
  <si>
    <t>D0260</t>
  </si>
  <si>
    <t>D0261</t>
  </si>
  <si>
    <t>D0262</t>
  </si>
  <si>
    <t>D0263</t>
  </si>
  <si>
    <t>D0264</t>
  </si>
  <si>
    <t>D0265</t>
  </si>
  <si>
    <t>D0266</t>
  </si>
  <si>
    <t>D0267</t>
  </si>
  <si>
    <t>D0268</t>
  </si>
  <si>
    <t>D0269</t>
  </si>
  <si>
    <t>D0270</t>
  </si>
  <si>
    <t>D0271</t>
  </si>
  <si>
    <t>D0272</t>
  </si>
  <si>
    <t>D0273</t>
  </si>
  <si>
    <t>D0274</t>
  </si>
  <si>
    <t>D0275</t>
  </si>
  <si>
    <t>D0281</t>
  </si>
  <si>
    <t>D0282</t>
  </si>
  <si>
    <t>D0283</t>
  </si>
  <si>
    <t>D0284</t>
  </si>
  <si>
    <t>D0285</t>
  </si>
  <si>
    <t>D0286</t>
  </si>
  <si>
    <t>D0287</t>
  </si>
  <si>
    <t>D0288</t>
  </si>
  <si>
    <t>D0289</t>
  </si>
  <si>
    <t>D0290</t>
  </si>
  <si>
    <t>D0291</t>
  </si>
  <si>
    <t>D0292</t>
  </si>
  <si>
    <t>D0293</t>
  </si>
  <si>
    <t>D0294</t>
  </si>
  <si>
    <t>D0297</t>
  </si>
  <si>
    <t>D0298</t>
  </si>
  <si>
    <t>D0299</t>
  </si>
  <si>
    <t>D0300</t>
  </si>
  <si>
    <t>D0303</t>
  </si>
  <si>
    <t>D0305</t>
  </si>
  <si>
    <t>D0306</t>
  </si>
  <si>
    <t>D0307</t>
  </si>
  <si>
    <t>D0308</t>
  </si>
  <si>
    <t>D0309</t>
  </si>
  <si>
    <t>D0310</t>
  </si>
  <si>
    <t>D0311</t>
  </si>
  <si>
    <t>D0312</t>
  </si>
  <si>
    <t>D0313</t>
  </si>
  <si>
    <t>D0314</t>
  </si>
  <si>
    <t>D0315</t>
  </si>
  <si>
    <t>D0316</t>
  </si>
  <si>
    <t>D0320</t>
  </si>
  <si>
    <t>D0321</t>
  </si>
  <si>
    <t>D0322</t>
  </si>
  <si>
    <t>D0323</t>
  </si>
  <si>
    <t>D0325</t>
  </si>
  <si>
    <t>D0326</t>
  </si>
  <si>
    <t>D0327</t>
  </si>
  <si>
    <t>D0329</t>
  </si>
  <si>
    <t>D0330</t>
  </si>
  <si>
    <t>D0331</t>
  </si>
  <si>
    <t>D0332</t>
  </si>
  <si>
    <t>D0333</t>
  </si>
  <si>
    <t>D0334</t>
  </si>
  <si>
    <t>D0335</t>
  </si>
  <si>
    <t>D0336</t>
  </si>
  <si>
    <t>D0337</t>
  </si>
  <si>
    <t>D0338</t>
  </si>
  <si>
    <t>D0339</t>
  </si>
  <si>
    <t>D0340</t>
  </si>
  <si>
    <t>D0341</t>
  </si>
  <si>
    <t>D0342</t>
  </si>
  <si>
    <t>D0343</t>
  </si>
  <si>
    <t>D0344</t>
  </si>
  <si>
    <t>D0345</t>
  </si>
  <si>
    <t>D0346</t>
  </si>
  <si>
    <t>D0347</t>
  </si>
  <si>
    <t>D0348</t>
  </si>
  <si>
    <t>D0349</t>
  </si>
  <si>
    <t>D0350</t>
  </si>
  <si>
    <t>D0351</t>
  </si>
  <si>
    <t>D0352</t>
  </si>
  <si>
    <t>D0353</t>
  </si>
  <si>
    <t>D0355</t>
  </si>
  <si>
    <t>D0356</t>
  </si>
  <si>
    <t>D0357</t>
  </si>
  <si>
    <t>D0358</t>
  </si>
  <si>
    <t>D0359</t>
  </si>
  <si>
    <t>D0360</t>
  </si>
  <si>
    <t>D0361</t>
  </si>
  <si>
    <t>D0362</t>
  </si>
  <si>
    <t>D0363</t>
  </si>
  <si>
    <t>D0364</t>
  </si>
  <si>
    <t>D0365</t>
  </si>
  <si>
    <t>D0366</t>
  </si>
  <si>
    <t>D0367</t>
  </si>
  <si>
    <t>D0368</t>
  </si>
  <si>
    <t>D0369</t>
  </si>
  <si>
    <t>D0371</t>
  </si>
  <si>
    <t>D0372</t>
  </si>
  <si>
    <t>D0373</t>
  </si>
  <si>
    <t>D0374</t>
  </si>
  <si>
    <t>D0375</t>
  </si>
  <si>
    <t>D0376</t>
  </si>
  <si>
    <t>D0377</t>
  </si>
  <si>
    <t>D0378</t>
  </si>
  <si>
    <t>D0379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</si>
  <si>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</si>
  <si>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</si>
  <si>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</si>
  <si>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</si>
  <si>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</si>
  <si>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</si>
  <si>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</si>
  <si>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</si>
  <si>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</si>
  <si>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</si>
  <si>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D0390</t>
  </si>
  <si>
    <t>D0392</t>
  </si>
  <si>
    <t>D0393</t>
  </si>
  <si>
    <t>D0394</t>
  </si>
  <si>
    <t>D0395</t>
  </si>
  <si>
    <t>D0396</t>
  </si>
  <si>
    <t>D0397</t>
  </si>
  <si>
    <t>D0398</t>
  </si>
  <si>
    <t>D0399</t>
  </si>
  <si>
    <t>D0400</t>
  </si>
  <si>
    <t>D0401</t>
  </si>
  <si>
    <t>D0402</t>
  </si>
  <si>
    <t>D0403</t>
  </si>
  <si>
    <t>D0404</t>
  </si>
  <si>
    <t>D0405</t>
  </si>
  <si>
    <t>D0407</t>
  </si>
  <si>
    <t>D0408</t>
  </si>
  <si>
    <t>D0409</t>
  </si>
  <si>
    <t>D0410</t>
  </si>
  <si>
    <t>D0411</t>
  </si>
  <si>
    <t>D0412</t>
  </si>
  <si>
    <t>D0413</t>
  </si>
  <si>
    <t>D0415</t>
  </si>
  <si>
    <t>D0416</t>
  </si>
  <si>
    <t>D0417</t>
  </si>
  <si>
    <t>D0418</t>
  </si>
  <si>
    <t>D0419</t>
  </si>
  <si>
    <t>D0420</t>
  </si>
  <si>
    <t>D0421</t>
  </si>
  <si>
    <t>D0422</t>
  </si>
  <si>
    <t>D0423</t>
  </si>
  <si>
    <t>D0426</t>
  </si>
  <si>
    <t>D0428</t>
  </si>
  <si>
    <t>D0429</t>
  </si>
  <si>
    <t>D0430</t>
  </si>
  <si>
    <t>D0431</t>
  </si>
  <si>
    <t>D0432</t>
  </si>
  <si>
    <t>D0434</t>
  </si>
  <si>
    <t>D0435</t>
  </si>
  <si>
    <t>D0436</t>
  </si>
  <si>
    <t>D0437</t>
  </si>
  <si>
    <t>D0438</t>
  </si>
  <si>
    <t>D0439</t>
  </si>
  <si>
    <t>D0440</t>
  </si>
  <si>
    <t>D0443</t>
  </si>
  <si>
    <t>D0444</t>
  </si>
  <si>
    <t>D0445</t>
  </si>
  <si>
    <t>D0446</t>
  </si>
  <si>
    <t>D0447</t>
  </si>
  <si>
    <t>D0448</t>
  </si>
  <si>
    <t>D0449</t>
  </si>
  <si>
    <t>D0450</t>
  </si>
  <si>
    <t>D0452</t>
  </si>
  <si>
    <t>D0453</t>
  </si>
  <si>
    <t>D0454</t>
  </si>
  <si>
    <t>D0456</t>
  </si>
  <si>
    <t>D0457</t>
  </si>
  <si>
    <t>D0458</t>
  </si>
  <si>
    <t>D0459</t>
  </si>
  <si>
    <t>D0460</t>
  </si>
  <si>
    <t>D0461</t>
  </si>
  <si>
    <t>D0462</t>
  </si>
  <si>
    <t>D0463</t>
  </si>
  <si>
    <t>D0464</t>
  </si>
  <si>
    <t>D0465</t>
  </si>
  <si>
    <t>D0466</t>
  </si>
  <si>
    <t>D0467</t>
  </si>
  <si>
    <t>D0468</t>
  </si>
  <si>
    <t>D0469</t>
  </si>
  <si>
    <t>D0470</t>
  </si>
  <si>
    <t>D0471</t>
  </si>
  <si>
    <t>D0473</t>
  </si>
  <si>
    <t>D0474</t>
  </si>
  <si>
    <t>D0475</t>
  </si>
  <si>
    <t>D0476</t>
  </si>
  <si>
    <t>D0477</t>
  </si>
  <si>
    <t>D0479</t>
  </si>
  <si>
    <t>D0480</t>
  </si>
  <si>
    <t>D0481</t>
  </si>
  <si>
    <t>D0482</t>
  </si>
  <si>
    <t>D0483</t>
  </si>
  <si>
    <t>D0484</t>
  </si>
  <si>
    <t>D0487</t>
  </si>
  <si>
    <t>D0489</t>
  </si>
  <si>
    <t>D0490</t>
  </si>
  <si>
    <t>D0491</t>
  </si>
  <si>
    <t>D0492</t>
  </si>
  <si>
    <t>D0493</t>
  </si>
  <si>
    <t>D0494</t>
  </si>
  <si>
    <t>D0495</t>
  </si>
  <si>
    <t>D0496</t>
  </si>
  <si>
    <t>D0497</t>
  </si>
  <si>
    <t>D0498</t>
  </si>
  <si>
    <t>D0499</t>
  </si>
  <si>
    <t>D0500</t>
  </si>
  <si>
    <t>D0501</t>
  </si>
  <si>
    <t>D0502</t>
  </si>
  <si>
    <t>D0503</t>
  </si>
  <si>
    <t>D0504</t>
  </si>
  <si>
    <t>D0505</t>
  </si>
  <si>
    <t>D0506</t>
  </si>
  <si>
    <t>D0507</t>
  </si>
  <si>
    <t>D0508</t>
  </si>
  <si>
    <t>D0509</t>
  </si>
  <si>
    <t>D0511</t>
  </si>
  <si>
    <t>D0512</t>
  </si>
  <si>
    <t>At-Risk Student Accountability Plan</t>
  </si>
  <si>
    <t>Required Expenditure Report (KSA 72-3574 (j)(1)(C))</t>
  </si>
  <si>
    <t>Professional 
Development</t>
  </si>
  <si>
    <t>Subscriptions &amp;
Maintenance</t>
  </si>
  <si>
    <t xml:space="preserve">Contact Name:   </t>
  </si>
  <si>
    <t xml:space="preserve">Contact Number:   </t>
  </si>
  <si>
    <t xml:space="preserve">Contact Email:   </t>
  </si>
  <si>
    <t xml:space="preserve">  Org Number (enter as D0###)</t>
  </si>
  <si>
    <t xml:space="preserve">  Org Name (Lookup)</t>
  </si>
  <si>
    <t xml:space="preserve">  County Name (Lookup)</t>
  </si>
  <si>
    <t>State</t>
  </si>
  <si>
    <t>State Totals</t>
  </si>
  <si>
    <t>KSA 72-3574</t>
  </si>
  <si>
    <t>Evidence-Based At-Risk 
Educational Program</t>
  </si>
  <si>
    <t>Transportation</t>
  </si>
  <si>
    <t>Other</t>
  </si>
  <si>
    <t>Supplies,
Materials &amp;
Textbooks</t>
  </si>
  <si>
    <t>Category</t>
  </si>
  <si>
    <t>Salary &amp; Benefits 
Expenditures for
Eligible Staff</t>
  </si>
  <si>
    <t>REQUIRED INFORMATION  
TOTAL EXPENDITURES BY INTERVENTION PROGRAM</t>
  </si>
  <si>
    <t>ITEMIZED EXPENDITURES (Optional)
(Enter as Whole Dollars)</t>
  </si>
  <si>
    <t>At-Risk 
Students Served 
(Headcount)</t>
  </si>
  <si>
    <t>Optional</t>
  </si>
  <si>
    <t>Total At-Risk Expenditures Per
Evidence-Based Program</t>
  </si>
  <si>
    <t>95 Phonics Core Program*</t>
  </si>
  <si>
    <t xml:space="preserve">K – 5 </t>
  </si>
  <si>
    <t>95 Percent Group</t>
  </si>
  <si>
    <t>Achieve 3000 – Empower</t>
  </si>
  <si>
    <t xml:space="preserve">9 – 12 </t>
  </si>
  <si>
    <t>McGraw Hill</t>
  </si>
  <si>
    <t>Achieve 3000 – TeenBiz3000</t>
  </si>
  <si>
    <t xml:space="preserve">6 – 8 </t>
  </si>
  <si>
    <t>AIM Pathways to Proficient Reading</t>
  </si>
  <si>
    <t>AIM Institute for Learning</t>
  </si>
  <si>
    <t>Burst Reading (now: mCLASS Intervention)*</t>
  </si>
  <si>
    <t xml:space="preserve">K – 3 </t>
  </si>
  <si>
    <t>Amplify</t>
  </si>
  <si>
    <t>Corrective Reading – Beginning Reading</t>
  </si>
  <si>
    <t>3 – 5</t>
  </si>
  <si>
    <t>Fast ForWord*</t>
  </si>
  <si>
    <t xml:space="preserve">5 – 6 </t>
  </si>
  <si>
    <t>Carnegie Learning</t>
  </si>
  <si>
    <t>Flashlight360*</t>
  </si>
  <si>
    <t>1 – 12</t>
  </si>
  <si>
    <t>Flashlight Learning</t>
  </si>
  <si>
    <t>Heggerty’s Bridge to Reading*</t>
  </si>
  <si>
    <t>K –3</t>
  </si>
  <si>
    <t>Heggerty</t>
  </si>
  <si>
    <t>HMH Amira Learning</t>
  </si>
  <si>
    <t xml:space="preserve">1 – 4 </t>
  </si>
  <si>
    <t>Literacy Resources, LLC</t>
  </si>
  <si>
    <t>Imagine Language and Literacy into Reading*</t>
  </si>
  <si>
    <t xml:space="preserve">PreK – 6 </t>
  </si>
  <si>
    <t>Imagine Learning</t>
  </si>
  <si>
    <t>Into Reading</t>
  </si>
  <si>
    <t xml:space="preserve">K – 6 </t>
  </si>
  <si>
    <t>HMH</t>
  </si>
  <si>
    <t>i-Ready Personalized Instruction Reading*</t>
  </si>
  <si>
    <t xml:space="preserve">K – 8 </t>
  </si>
  <si>
    <t>Curriculum Associates</t>
  </si>
  <si>
    <t>IStation Reading – Elementary*</t>
  </si>
  <si>
    <t xml:space="preserve">PK – 8 </t>
  </si>
  <si>
    <t>Amira Learning</t>
  </si>
  <si>
    <t>Journeys Reading Program*</t>
  </si>
  <si>
    <t>Houghton Mifflin Harcourt</t>
  </si>
  <si>
    <t>Keys to Beginning Reading</t>
  </si>
  <si>
    <t>Keys to Literacy</t>
  </si>
  <si>
    <t>Language Essentials for Teachers of Reading and Spelling®</t>
  </si>
  <si>
    <t>LETRS®</t>
  </si>
  <si>
    <t>Lexia Core Power Up Program – Struggling Readers</t>
  </si>
  <si>
    <t xml:space="preserve">6 – 12 </t>
  </si>
  <si>
    <t>Lexia</t>
  </si>
  <si>
    <t>Lexia Core 5 Reading Program – Struggling Readers</t>
  </si>
  <si>
    <t>Lindamood Phoneme Sequencing</t>
  </si>
  <si>
    <t>K – 2</t>
  </si>
  <si>
    <t>Lindamood Bell</t>
  </si>
  <si>
    <t>mCLASS Intervention*</t>
  </si>
  <si>
    <t xml:space="preserve">K –6 </t>
  </si>
  <si>
    <t>myPerspectives ELA*</t>
  </si>
  <si>
    <t>Savvas Learning Company</t>
  </si>
  <si>
    <t>QuickReads-Struggling Readers*</t>
  </si>
  <si>
    <t xml:space="preserve">2 – 5 </t>
  </si>
  <si>
    <t>Open Court Reading</t>
  </si>
  <si>
    <t>Pathways to Reading</t>
  </si>
  <si>
    <t xml:space="preserve">K – 2 </t>
  </si>
  <si>
    <t>Pathways to Reading, Inc.</t>
  </si>
  <si>
    <t>Raz Plus</t>
  </si>
  <si>
    <t>Learning A to Z</t>
  </si>
  <si>
    <t>Read 180</t>
  </si>
  <si>
    <t xml:space="preserve">4 – 12 </t>
  </si>
  <si>
    <t>Read Naturally</t>
  </si>
  <si>
    <t>Read Naturally, Inc.</t>
  </si>
  <si>
    <t>Reading Mastery</t>
  </si>
  <si>
    <t>Reading Mastery Plus</t>
  </si>
  <si>
    <t>Sound Partners English Learners</t>
  </si>
  <si>
    <t>Lexia Voyager Sopris</t>
  </si>
  <si>
    <t>Sound Partners for Struggling Readers</t>
  </si>
  <si>
    <t>Systematic Instruction for Phonological Awareness, Phonics, and Sight Words (SIPPS)</t>
  </si>
  <si>
    <t>K – 12</t>
  </si>
  <si>
    <t>Collaborative Classroom</t>
  </si>
  <si>
    <t>The Superkids Reading Program</t>
  </si>
  <si>
    <t>Zaner-Bloser, Inc.</t>
  </si>
  <si>
    <t>Voyager Passport</t>
  </si>
  <si>
    <t>Waterford Early Reading Program – Beginning Reading</t>
  </si>
  <si>
    <t>Waterford</t>
  </si>
  <si>
    <t>Wilson Reading System</t>
  </si>
  <si>
    <t xml:space="preserve">PK – 6 </t>
  </si>
  <si>
    <t>Words Their Way Classroom</t>
  </si>
  <si>
    <t>Reading and English Language Arts</t>
  </si>
  <si>
    <t>Program*</t>
  </si>
  <si>
    <t>Grades</t>
  </si>
  <si>
    <t>Company</t>
  </si>
  <si>
    <t>isSupportingEnglishLearn</t>
  </si>
  <si>
    <t>Program</t>
  </si>
  <si>
    <t>Bridges in Mathematics</t>
  </si>
  <si>
    <t xml:space="preserve">PreK – 5 </t>
  </si>
  <si>
    <t>The Math Learning Center</t>
  </si>
  <si>
    <t>Cognitive Tutor Algebra I</t>
  </si>
  <si>
    <t>DreamBox Math</t>
  </si>
  <si>
    <t>Discovery Education</t>
  </si>
  <si>
    <t>Imagine Math</t>
  </si>
  <si>
    <t>iReady Personalized Instruction Math</t>
  </si>
  <si>
    <t>IXL Math</t>
  </si>
  <si>
    <t xml:space="preserve">PreK – 12 </t>
  </si>
  <si>
    <t>IXL Learning</t>
  </si>
  <si>
    <t>Odyssey Math</t>
  </si>
  <si>
    <t>Compass Learning</t>
  </si>
  <si>
    <t>Pirate Math</t>
  </si>
  <si>
    <t>Equation Quest</t>
  </si>
  <si>
    <t>SpringMath</t>
  </si>
  <si>
    <t>Symphony Math</t>
  </si>
  <si>
    <t>K – 8</t>
  </si>
  <si>
    <t>Symphony Learning</t>
  </si>
  <si>
    <t>TouchMath Standards Edition</t>
  </si>
  <si>
    <t>TouchMath Acquisition LLC</t>
  </si>
  <si>
    <t>Zearn Math</t>
  </si>
  <si>
    <t>Zearn</t>
  </si>
  <si>
    <t>Math Programs</t>
  </si>
  <si>
    <t>State Approved Universal Screeners</t>
  </si>
  <si>
    <t>Screener</t>
  </si>
  <si>
    <t>Acadience</t>
  </si>
  <si>
    <t>Acadience Learning</t>
  </si>
  <si>
    <t>AimsPlus</t>
  </si>
  <si>
    <t>Pearson Assessments</t>
  </si>
  <si>
    <t>DIBELS</t>
  </si>
  <si>
    <t xml:space="preserve">Early Reading/Star </t>
  </si>
  <si>
    <t>Renaissance</t>
  </si>
  <si>
    <t>EasyCBM</t>
  </si>
  <si>
    <t>Riverside Insights</t>
  </si>
  <si>
    <t>FastBridge</t>
  </si>
  <si>
    <t>iReady</t>
  </si>
  <si>
    <t>Kansas Alternate Early Literacy Screener</t>
  </si>
  <si>
    <t>Early Learning Programs</t>
  </si>
  <si>
    <t>Ages and Stages Questionnaire 3rd Edition</t>
  </si>
  <si>
    <t>Brookes Publishing</t>
  </si>
  <si>
    <t>Ages and Stages Social-Emotional 2nd Edition</t>
  </si>
  <si>
    <t>Connect4Learning PreK</t>
  </si>
  <si>
    <t>Kaplan</t>
  </si>
  <si>
    <t>Core Knowledge Preschool Sequence</t>
  </si>
  <si>
    <t>Core Knowledge Foundation</t>
  </si>
  <si>
    <t>Curiosity Corner PreK</t>
  </si>
  <si>
    <t>Success for All</t>
  </si>
  <si>
    <t>Head Start</t>
  </si>
  <si>
    <t>Specific PreK Model</t>
  </si>
  <si>
    <t>High Scope PreK</t>
  </si>
  <si>
    <t>High Scope</t>
  </si>
  <si>
    <t>Literacy Express PreK</t>
  </si>
  <si>
    <t>Literacy Express</t>
  </si>
  <si>
    <t>MyIGDI PreK</t>
  </si>
  <si>
    <t>Renaissance Learning</t>
  </si>
  <si>
    <t>Opening the World of Learning 2014 for PreK</t>
  </si>
  <si>
    <t>Parents as Teachers</t>
  </si>
  <si>
    <t>Parents as Teachers National Center, Inc.</t>
  </si>
  <si>
    <t>The Opportunity Project PreK</t>
  </si>
  <si>
    <t>TOPS in Wichita</t>
  </si>
  <si>
    <t>7 Habits of Happy Kids</t>
  </si>
  <si>
    <t>Leader in Me</t>
  </si>
  <si>
    <t>AVID</t>
  </si>
  <si>
    <t>Achievement Via Individual Determination</t>
  </si>
  <si>
    <t>Career and Technical Education</t>
  </si>
  <si>
    <t>Caring School Community</t>
  </si>
  <si>
    <t>Center for Collaborative Classroom</t>
  </si>
  <si>
    <t>CHAMPS</t>
  </si>
  <si>
    <t>Safe &amp; Civil Schools</t>
  </si>
  <si>
    <t>Character Strong Secondary</t>
  </si>
  <si>
    <t>Character Strong</t>
  </si>
  <si>
    <t>Gaining Early Awareness and Readiness for Undergraduate Programs</t>
  </si>
  <si>
    <t>GEAR UP</t>
  </si>
  <si>
    <t xml:space="preserve">Handwriting without Tears PreK – 6 </t>
  </si>
  <si>
    <t>Learning without Tears</t>
  </si>
  <si>
    <t>Jobs for America’s Graduates – Kansas</t>
  </si>
  <si>
    <t>JAG-K</t>
  </si>
  <si>
    <t>Mind UP</t>
  </si>
  <si>
    <t>Hawn Foundation</t>
  </si>
  <si>
    <t xml:space="preserve">Mosaic for K – 12 </t>
  </si>
  <si>
    <t>ACT</t>
  </si>
  <si>
    <t>Positive Action</t>
  </si>
  <si>
    <t>Positive Action, Inc.</t>
  </si>
  <si>
    <t xml:space="preserve">Second Step Elementary K – 5 </t>
  </si>
  <si>
    <t>Second Step</t>
  </si>
  <si>
    <t xml:space="preserve">Second Step Middle School 6 – 8 </t>
  </si>
  <si>
    <t>The Leader in Me</t>
  </si>
  <si>
    <t>Franklin Covey</t>
  </si>
  <si>
    <t>Tools of the Mind</t>
  </si>
  <si>
    <t>Tools of the Mind, Inc.</t>
  </si>
  <si>
    <t>Yellow Ribbon Suicide Prevention Program</t>
  </si>
  <si>
    <t>Zones of Regulation</t>
  </si>
  <si>
    <t>Social Thinking, Inc.</t>
  </si>
  <si>
    <t>Other Approved Progams</t>
  </si>
  <si>
    <t>Practices</t>
  </si>
  <si>
    <t xml:space="preserve">After School Homework Assistance </t>
  </si>
  <si>
    <t xml:space="preserve">Assisted Reading Practice </t>
  </si>
  <si>
    <t xml:space="preserve">Before-During-After Reading Strategy </t>
  </si>
  <si>
    <t xml:space="preserve">Behavior -Specific Praise </t>
  </si>
  <si>
    <t xml:space="preserve">Blended Learning </t>
  </si>
  <si>
    <t xml:space="preserve">Boys Town Social Skills (Lift with Boys Town Education) </t>
  </si>
  <si>
    <t xml:space="preserve">Character Development </t>
  </si>
  <si>
    <t xml:space="preserve">Character Education and Learning Skills (CELS) </t>
  </si>
  <si>
    <t xml:space="preserve">Check In/Check Out System (CICO) </t>
  </si>
  <si>
    <t xml:space="preserve">Class wide Peer Tutoring </t>
  </si>
  <si>
    <t xml:space="preserve">Cognitively Guided Instruction </t>
  </si>
  <si>
    <t>Collaborative for Academic, Social, and Emotional Learning (CASEL) Framework</t>
  </si>
  <si>
    <t xml:space="preserve">College &amp; Career Competency Framework </t>
  </si>
  <si>
    <t xml:space="preserve">Community Based Learning (CBL) </t>
  </si>
  <si>
    <t xml:space="preserve">Comprehensive, Integrated Three-Tiered Model (Ci3T) </t>
  </si>
  <si>
    <t xml:space="preserve">Concept Mapping </t>
  </si>
  <si>
    <t xml:space="preserve">Concrete Instruction with Manipulatives </t>
  </si>
  <si>
    <t xml:space="preserve">Concrete, Representational, Abstract (CRA) Sequence of Instruction </t>
  </si>
  <si>
    <t xml:space="preserve">Conscious Discipline </t>
  </si>
  <si>
    <t xml:space="preserve">CORE: Whole Group Instruction (Above and Beyond) </t>
  </si>
  <si>
    <t xml:space="preserve">Credit Recovery </t>
  </si>
  <si>
    <t xml:space="preserve">Crisis Intervention/Trauma Informed </t>
  </si>
  <si>
    <t xml:space="preserve">Daily Learning Objectives </t>
  </si>
  <si>
    <t xml:space="preserve">Data-Based Individualization (DBI) Process </t>
  </si>
  <si>
    <t xml:space="preserve">Differentiated Instruction </t>
  </si>
  <si>
    <t xml:space="preserve">Direct Instruction </t>
  </si>
  <si>
    <t xml:space="preserve">Eight Strategies of Mathematical Practice </t>
  </si>
  <si>
    <t xml:space="preserve">Explicit and Systemic Instruction </t>
  </si>
  <si>
    <t xml:space="preserve">Family Engagement in the Transition into Kindergarten </t>
  </si>
  <si>
    <t xml:space="preserve">First Year Experience Course (Success 101) </t>
  </si>
  <si>
    <t xml:space="preserve">Flexible/Fluid Grouping </t>
  </si>
  <si>
    <t xml:space="preserve">Formative Assessments </t>
  </si>
  <si>
    <t xml:space="preserve">Four Cs of 21st Century Learning Skills </t>
  </si>
  <si>
    <t xml:space="preserve">Functional Behavioral Assessment-based Intervention </t>
  </si>
  <si>
    <t xml:space="preserve">Gradual Release of Responsibility Model </t>
  </si>
  <si>
    <t xml:space="preserve">Growth Mindset </t>
  </si>
  <si>
    <t xml:space="preserve">Guided Practice </t>
  </si>
  <si>
    <t>Healthy Friendships</t>
  </si>
  <si>
    <t xml:space="preserve">I Do, We Do, You Do Model </t>
  </si>
  <si>
    <t xml:space="preserve">John Hattie's Meta-analyses- teaching strategies and practices </t>
  </si>
  <si>
    <t xml:space="preserve">Kagan Cooperating Learning </t>
  </si>
  <si>
    <t xml:space="preserve">KWL Charts (Know, Want, Learn) </t>
  </si>
  <si>
    <t xml:space="preserve">Mastery Learning </t>
  </si>
  <si>
    <t xml:space="preserve">Math CBM (Curriculum-Based Measurement) </t>
  </si>
  <si>
    <t xml:space="preserve">Math Facts </t>
  </si>
  <si>
    <t xml:space="preserve">Math Facts in a Flash </t>
  </si>
  <si>
    <t xml:space="preserve">Math Fluency Practice </t>
  </si>
  <si>
    <t xml:space="preserve">Mentoring (students) </t>
  </si>
  <si>
    <t xml:space="preserve">Mentoring Groups </t>
  </si>
  <si>
    <t xml:space="preserve">Modeling </t>
  </si>
  <si>
    <t xml:space="preserve">Modified Instruction Based on Data from Formative Assessment </t>
  </si>
  <si>
    <t xml:space="preserve">Multi-Tier System of Supports (MTSS) </t>
  </si>
  <si>
    <t xml:space="preserve">National Council of Teachers of Mathematics (NCTM)  Effective Math Learning Practices Newcomer Curriculum (US Dept. of Education Toolkit) </t>
  </si>
  <si>
    <t xml:space="preserve">Number Talks </t>
  </si>
  <si>
    <t xml:space="preserve">One to One Counseling </t>
  </si>
  <si>
    <t xml:space="preserve">Panorama (Panorama Education) </t>
  </si>
  <si>
    <t xml:space="preserve">Phonological Awareness Training </t>
  </si>
  <si>
    <t xml:space="preserve">Provide Quality Early Learning Opportunities (PreK) </t>
  </si>
  <si>
    <t xml:space="preserve">Reading CBMs (Curriculum Based Measures) </t>
  </si>
  <si>
    <t xml:space="preserve">Reciprocal Teaching </t>
  </si>
  <si>
    <t xml:space="preserve">Reduced Class Size </t>
  </si>
  <si>
    <t xml:space="preserve">Repeated Reading </t>
  </si>
  <si>
    <t xml:space="preserve">Response to Intervention (RTI) Strategies </t>
  </si>
  <si>
    <t xml:space="preserve">Restorative Practices </t>
  </si>
  <si>
    <t xml:space="preserve">Scaffolding Instruction Schema Instruction (TASN Kansas MTSS &amp; Alignment Project) </t>
  </si>
  <si>
    <t xml:space="preserve">Six Proven Practices for Effective Civic Engagement </t>
  </si>
  <si>
    <t xml:space="preserve">Small Group Instruction </t>
  </si>
  <si>
    <t xml:space="preserve">Small Group Interventions </t>
  </si>
  <si>
    <t xml:space="preserve">SparkWheel (SparkWheel) </t>
  </si>
  <si>
    <t xml:space="preserve">Standards Aligned Learning Objectives </t>
  </si>
  <si>
    <t xml:space="preserve">Student Discussions </t>
  </si>
  <si>
    <t xml:space="preserve">Study Skills </t>
  </si>
  <si>
    <t xml:space="preserve">Summer School </t>
  </si>
  <si>
    <t xml:space="preserve">TASN School Mental Health Initiative </t>
  </si>
  <si>
    <t xml:space="preserve">Think Aloud </t>
  </si>
  <si>
    <t xml:space="preserve">UFLI Foundations (University of Florida Institute) </t>
  </si>
  <si>
    <t xml:space="preserve">Vocabulary Through Morphemes </t>
  </si>
  <si>
    <t xml:space="preserve">Vocational Classes </t>
  </si>
  <si>
    <t xml:space="preserve">Word Attack </t>
  </si>
  <si>
    <t xml:space="preserve">Word Sorts </t>
  </si>
  <si>
    <t xml:space="preserve">Writing Reflections </t>
  </si>
  <si>
    <t>Writing Workshops</t>
  </si>
  <si>
    <t>Approved List of State At-Risk Evidence-Based Programs 2025</t>
  </si>
  <si>
    <t>pdfOrder</t>
  </si>
  <si>
    <t>workBookOrder</t>
  </si>
  <si>
    <t>Other Approved Programs</t>
  </si>
  <si>
    <t>programCategoryName</t>
  </si>
  <si>
    <t>Program Category Dropdown List</t>
  </si>
  <si>
    <t>CategoryText</t>
  </si>
  <si>
    <t>DataSourceListName</t>
  </si>
  <si>
    <t>List_Reading_Programs</t>
  </si>
  <si>
    <t>List_Math_Programs</t>
  </si>
  <si>
    <t>List_Other_Programs</t>
  </si>
  <si>
    <t>List_Early_Learning_Programs</t>
  </si>
  <si>
    <t>List_Screeners_Programs</t>
  </si>
  <si>
    <t>------------------------------------------------------------------------</t>
  </si>
  <si>
    <t>PlaceHolder</t>
  </si>
  <si>
    <t>Approved Practices</t>
  </si>
  <si>
    <t>List_Approved_Practices</t>
  </si>
  <si>
    <t>`</t>
  </si>
  <si>
    <t>At-Risk Financial Accountability Plan</t>
  </si>
  <si>
    <t>Provisional</t>
  </si>
  <si>
    <t>Provisional Programs</t>
  </si>
  <si>
    <t>List_Provisional_Programs</t>
  </si>
  <si>
    <t>2025-2026 School Year</t>
  </si>
  <si>
    <t>Test Provisional</t>
  </si>
  <si>
    <t>Test Learning</t>
  </si>
  <si>
    <t>Test Test</t>
  </si>
  <si>
    <t>Test Test Company</t>
  </si>
  <si>
    <t>Adding a Provisional</t>
  </si>
  <si>
    <t>Add your provisionals under program and the company associated with the provisional</t>
  </si>
  <si>
    <t>Type out as many as you need underneath each row beneath associated datas column</t>
  </si>
  <si>
    <t xml:space="preserve">Warning: Do not mess with the columns or spacing. </t>
  </si>
  <si>
    <t xml:space="preserve">This will add the programs to the drop down list </t>
  </si>
  <si>
    <t>Select provisional programs as the category</t>
  </si>
  <si>
    <t>All provisional items will be added to the type of evidence based at risk educational program</t>
  </si>
  <si>
    <t xml:space="preserve">in the future, the State will review then add them to the qualifying category </t>
  </si>
  <si>
    <t xml:space="preserve">Go to Provisional Program worksheet tab. </t>
  </si>
  <si>
    <t>Evidence-Based Programs</t>
  </si>
  <si>
    <t>Amplify CKLA</t>
  </si>
  <si>
    <t>K-5</t>
  </si>
  <si>
    <t>Amplify Education, INC</t>
  </si>
  <si>
    <t>Blast Foundations</t>
  </si>
  <si>
    <t>1-5</t>
  </si>
  <si>
    <t>Really Great Reading</t>
  </si>
  <si>
    <t>Countdown</t>
  </si>
  <si>
    <t>HD Word</t>
  </si>
  <si>
    <t>WordFlight</t>
  </si>
  <si>
    <t>HMH Math 180</t>
  </si>
  <si>
    <t>3 - 12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</si>
</sst>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Open Sans Light"/>
      <family val="2"/>
    </font>
    <font>
      <sz val="10"/>
      <name val="Open Sans Light"/>
      <family val="2"/>
    </font>
    <font>
      <sz val="12"/>
      <color theme="1"/>
      <name val="Open Sans Light"/>
      <family val="2"/>
    </font>
    <font>
      <b/>
      <sz val="12"/>
      <color theme="1"/>
      <name val="Open Sans Light"/>
      <family val="2"/>
    </font>
    <font>
      <u/>
      <sz val="10"/>
      <color theme="10"/>
      <name val="Open Sans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color rgb="FF0000FF"/>
      <name val="Open Sans Light"/>
      <family val="2"/>
    </font>
    <font>
      <b/>
      <sz val="9"/>
      <color theme="1"/>
      <name val="Open Sans Light"/>
      <family val="2"/>
    </font>
    <font>
      <u/>
      <sz val="10"/>
      <name val="Open Sans Light"/>
      <family val="2"/>
    </font>
    <font>
      <sz val="11"/>
      <color theme="1"/>
      <name val="Open Sans Light"/>
      <family val="2"/>
    </font>
    <font>
      <b/>
      <sz val="14"/>
      <color theme="1"/>
      <name val="Open Sans Light"/>
      <family val="2"/>
    </font>
    <font>
      <b/>
      <sz val="16"/>
      <color theme="1"/>
      <name val="Open Sans Light"/>
      <family val="2"/>
    </font>
    <font>
      <b/>
      <sz val="18"/>
      <color theme="1"/>
      <name val="Open Sans Light"/>
      <family val="2"/>
    </font>
    <font>
      <sz val="12"/>
      <color rgb="FF12284C"/>
      <name val="Open Sans Light"/>
      <family val="2"/>
    </font>
    <font>
      <u/>
      <sz val="10"/>
      <color rgb="FF0000FF"/>
      <name val="Open Sans Light"/>
      <family val="2"/>
    </font>
    <font>
      <sz val="9"/>
      <color rgb="FFA6A6A6"/>
      <name val="Wingdings 3"/>
      <family val="1"/>
      <charset val="2"/>
    </font>
    <font>
      <sz val="16"/>
      <color rgb="FFFF0000"/>
      <name val="Open Sans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E9E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AF6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7" xfId="0" applyBorder="1" applyAlignment="1">
      <alignment horizontal="right"/>
    </xf>
    <xf numFmtId="0" fontId="0" fillId="0" borderId="0" xfId="0" applyAlignment="1">
      <alignment horizontal="center" wrapText="1"/>
    </xf>
    <xf numFmtId="3" fontId="0" fillId="0" borderId="0" xfId="0" applyNumberFormat="1"/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3" borderId="2" xfId="0" applyFill="1" applyBorder="1" applyAlignment="1">
      <alignment horizontal="center" wrapText="1"/>
    </xf>
    <xf numFmtId="0" fontId="4" fillId="0" borderId="0" xfId="1"/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" fillId="2" borderId="9" xfId="0" applyFont="1" applyFill="1" applyBorder="1" applyAlignment="1">
      <alignment wrapText="1"/>
    </xf>
    <xf numFmtId="0" fontId="1" fillId="2" borderId="2" xfId="0" applyFont="1" applyFill="1" applyBorder="1"/>
    <xf numFmtId="0" fontId="9" fillId="2" borderId="2" xfId="1" applyFont="1" applyFill="1" applyBorder="1" applyAlignment="1"/>
    <xf numFmtId="0" fontId="1" fillId="2" borderId="2" xfId="0" applyFont="1" applyFill="1" applyBorder="1" applyAlignment="1">
      <alignment horizontal="right"/>
    </xf>
    <xf numFmtId="3" fontId="0" fillId="2" borderId="9" xfId="0" applyNumberFormat="1" applyFill="1" applyBorder="1"/>
    <xf numFmtId="3" fontId="1" fillId="5" borderId="9" xfId="0" applyNumberFormat="1" applyFont="1" applyFill="1" applyBorder="1"/>
    <xf numFmtId="3" fontId="1" fillId="5" borderId="8" xfId="0" applyNumberFormat="1" applyFont="1" applyFill="1" applyBorder="1"/>
    <xf numFmtId="3" fontId="0" fillId="5" borderId="9" xfId="0" applyNumberFormat="1" applyFill="1" applyBorder="1"/>
    <xf numFmtId="3" fontId="0" fillId="5" borderId="8" xfId="0" applyNumberFormat="1" applyFill="1" applyBorder="1"/>
    <xf numFmtId="0" fontId="2" fillId="5" borderId="2" xfId="0" applyFont="1" applyFill="1" applyBorder="1" applyAlignment="1">
      <alignment horizontal="center" vertical="center"/>
    </xf>
    <xf numFmtId="0" fontId="0" fillId="2" borderId="8" xfId="0" applyFill="1" applyBorder="1"/>
    <xf numFmtId="0" fontId="2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wrapText="1"/>
    </xf>
    <xf numFmtId="3" fontId="1" fillId="0" borderId="0" xfId="0" applyNumberFormat="1" applyFont="1"/>
    <xf numFmtId="0" fontId="0" fillId="0" borderId="11" xfId="0" applyBorder="1" applyAlignment="1">
      <alignment horizontal="center" wrapText="1"/>
    </xf>
    <xf numFmtId="3" fontId="0" fillId="3" borderId="11" xfId="0" applyNumberForma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indent="2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wrapText="1"/>
    </xf>
    <xf numFmtId="0" fontId="0" fillId="2" borderId="8" xfId="0" quotePrefix="1" applyFill="1" applyBorder="1"/>
    <xf numFmtId="0" fontId="0" fillId="0" borderId="0" xfId="0" quotePrefix="1"/>
    <xf numFmtId="0" fontId="10" fillId="0" borderId="0" xfId="0" quotePrefix="1" applyFont="1" applyAlignment="1">
      <alignment horizontal="left" vertical="center" indent="2"/>
    </xf>
    <xf numFmtId="0" fontId="1" fillId="9" borderId="0" xfId="0" applyFont="1" applyFill="1"/>
    <xf numFmtId="0" fontId="9" fillId="9" borderId="0" xfId="1" applyFont="1" applyFill="1" applyBorder="1" applyAlignment="1"/>
    <xf numFmtId="0" fontId="16" fillId="6" borderId="9" xfId="1" quotePrefix="1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center" wrapText="1"/>
    </xf>
    <xf numFmtId="0" fontId="15" fillId="0" borderId="10" xfId="1" applyFont="1" applyBorder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8" borderId="4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8" borderId="0" xfId="0" applyFont="1" applyFill="1" applyAlignment="1">
      <alignment horizontal="center" wrapText="1"/>
    </xf>
    <xf numFmtId="0" fontId="16" fillId="6" borderId="8" xfId="1" quotePrefix="1" applyFont="1" applyFill="1" applyBorder="1" applyAlignment="1">
      <alignment horizontal="left" wrapText="1"/>
    </xf>
    <xf numFmtId="3" fontId="3" fillId="8" borderId="13" xfId="0" applyNumberFormat="1" applyFont="1" applyFill="1" applyBorder="1" applyAlignment="1">
      <alignment horizontal="center" wrapText="1"/>
    </xf>
    <xf numFmtId="0" fontId="4" fillId="2" borderId="2" xfId="1" applyFill="1" applyBorder="1" applyAlignment="1"/>
    <xf numFmtId="0" fontId="17" fillId="0" borderId="0" xfId="0" applyFont="1"/>
    <xf numFmtId="3" fontId="3" fillId="8" borderId="5" xfId="0" applyNumberFormat="1" applyFont="1" applyFill="1" applyBorder="1" applyAlignment="1">
      <alignment horizontal="center" wrapText="1"/>
    </xf>
    <xf numFmtId="0" fontId="0" fillId="2" borderId="9" xfId="0" applyFill="1" applyBorder="1"/>
    <xf numFmtId="0" fontId="4" fillId="0" borderId="2" xfId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4" borderId="3" xfId="0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2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Light"/>
        <family val="2"/>
        <scheme val="none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Light"/>
        <family val="2"/>
        <scheme val="none"/>
      </font>
      <alignment horizontal="left" vertical="center" textRotation="0" wrapText="0" indent="2" justifyLastLine="0" shrinkToFit="0" readingOrder="0"/>
    </dxf>
  </dxfs>
  <tableStyles count="0" defaultTableStyle="TableStyleMedium2" defaultPivotStyle="PivotStyleLight16"/>
  <colors>
    <mruColors>
      <color rgb="FFFFFFCC"/>
      <color rgb="FFDAE9F7"/>
      <color rgb="FFDDEAF6"/>
      <color rgb="FFA6A6A6"/>
      <color rgb="FFF2F2F2"/>
      <color rgb="FFFCE9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8</xdr:row>
      <xdr:rowOff>142874</xdr:rowOff>
    </xdr:from>
    <xdr:to>
      <xdr:col>6</xdr:col>
      <xdr:colOff>366266</xdr:colOff>
      <xdr:row>17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0C56B1-7709-D82D-115D-BF9753B3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1914524"/>
          <a:ext cx="3947667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23</xdr:row>
      <xdr:rowOff>180975</xdr:rowOff>
    </xdr:from>
    <xdr:to>
      <xdr:col>8</xdr:col>
      <xdr:colOff>114300</xdr:colOff>
      <xdr:row>35</xdr:row>
      <xdr:rowOff>57452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124DBA-98A9-70D5-2E6F-007FECA7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4810125"/>
          <a:ext cx="4924425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320241</xdr:colOff>
      <xdr:row>0</xdr:row>
      <xdr:rowOff>0</xdr:rowOff>
    </xdr:from>
    <xdr:to>
      <xdr:col>1</xdr:col>
      <xdr:colOff>83119</xdr:colOff>
      <xdr:row>3</xdr:row>
      <xdr:rowOff>266715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6BFB87-5E21-43CD-9246-EA13EF66B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241" y="130342"/>
          <a:ext cx="1629778" cy="952515"/>
        </a:xfrm>
        <a:prstGeom prst="rect">
          <a:avLst/>
        </a:prstGeom>
      </xdr:spPr>
    </xdr:pic>
    <xdr:clientData/>
  </xdr:twoCellAnchor>
  <xdr:twoCellAnchor>
    <xdr:from>
      <xdr:col>3</xdr:col>
      <xdr:colOff>19046</xdr:colOff>
      <xdr:row>12</xdr:row>
      <xdr:rowOff>771521</xdr:rowOff>
    </xdr:from>
    <xdr:to>
      <xdr:col>3</xdr:col>
      <xdr:colOff>156206</xdr:colOff>
      <xdr:row>14</xdr:row>
      <xdr:rowOff>1901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9EE8489-EA25-45C0-ACBC-157EBD7499B0}"/>
            </a:ext>
          </a:extLst>
        </xdr:cNvPr>
        <xdr:cNvSpPr>
          <a:spLocks/>
        </xdr:cNvSpPr>
      </xdr:nvSpPr>
      <xdr:spPr>
        <a:xfrm>
          <a:off x="4457696" y="3524246"/>
          <a:ext cx="137160" cy="411480"/>
        </a:xfrm>
        <a:prstGeom prst="rect">
          <a:avLst/>
        </a:prstGeom>
        <a:solidFill>
          <a:srgbClr val="DAE9F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19050</xdr:colOff>
      <xdr:row>13</xdr:row>
      <xdr:rowOff>0</xdr:rowOff>
    </xdr:from>
    <xdr:to>
      <xdr:col>1</xdr:col>
      <xdr:colOff>152400</xdr:colOff>
      <xdr:row>13</xdr:row>
      <xdr:rowOff>400049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B958CF2-F786-4217-9017-0B00149269A7}"/>
            </a:ext>
          </a:extLst>
        </xdr:cNvPr>
        <xdr:cNvSpPr/>
      </xdr:nvSpPr>
      <xdr:spPr>
        <a:xfrm>
          <a:off x="2095500" y="3524250"/>
          <a:ext cx="133350" cy="400049"/>
        </a:xfrm>
        <a:prstGeom prst="rect">
          <a:avLst/>
        </a:prstGeom>
        <a:solidFill>
          <a:srgbClr val="DAE9F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19050</xdr:colOff>
      <xdr:row>13</xdr:row>
      <xdr:rowOff>0</xdr:rowOff>
    </xdr:from>
    <xdr:to>
      <xdr:col>1</xdr:col>
      <xdr:colOff>156210</xdr:colOff>
      <xdr:row>14</xdr:row>
      <xdr:rowOff>1905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D2B41F9-3A16-4824-B3AD-DF5BFB709253}"/>
            </a:ext>
          </a:extLst>
        </xdr:cNvPr>
        <xdr:cNvSpPr>
          <a:spLocks/>
        </xdr:cNvSpPr>
      </xdr:nvSpPr>
      <xdr:spPr>
        <a:xfrm>
          <a:off x="2095500" y="3524250"/>
          <a:ext cx="137160" cy="411480"/>
        </a:xfrm>
        <a:prstGeom prst="rect">
          <a:avLst/>
        </a:prstGeom>
        <a:solidFill>
          <a:srgbClr val="DAE9F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320241</xdr:colOff>
      <xdr:row>0</xdr:row>
      <xdr:rowOff>130342</xdr:rowOff>
    </xdr:from>
    <xdr:to>
      <xdr:col>0</xdr:col>
      <xdr:colOff>1950019</xdr:colOff>
      <xdr:row>5</xdr:row>
      <xdr:rowOff>97972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548F05-D133-4457-81F2-6570470B5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051" y="134152"/>
          <a:ext cx="1848853" cy="9239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1326C9B-AB8E-4F69-A236-023B3ABFFB0C}" name="Provisonal_Program" displayName="Provisonal_Program" ref="A2:B4" totalsRowShown="0">
  <autoFilter ref="A2:B4" xr:uid="{E1326C9B-AB8E-4F69-A236-023B3ABFFB0C}"/>
  <tableColumns count="2">
    <tableColumn id="1" xr3:uid="{FDDFAB29-8EAD-4265-B362-21BDC7797B85}" name="Program"/>
    <tableColumn id="2" xr3:uid="{FF17DF7F-3018-4553-8A7D-7FCF9081CF56}" name="Company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14C9F3-02BA-467B-98DA-6829E50A7B25}" name="Programs_Reading" displayName="Programs_Reading" ref="A2:D46" totalsRowShown="0">
  <autoFilter ref="A2:D46" xr:uid="{7D14C9F3-02BA-467B-98DA-6829E50A7B25}"/>
  <tableColumns count="4">
    <tableColumn id="1" xr3:uid="{457D8E92-84BD-4C0B-AAEB-D3D440981BC8}" name="Program*"/>
    <tableColumn id="2" xr3:uid="{2D38C8AF-995E-491A-90C3-3F48F882F9D3}" name="Grades"/>
    <tableColumn id="3" xr3:uid="{615F42BE-02FC-4568-B8ED-57AC4845FCFE}" name="Company"/>
    <tableColumn id="4" xr3:uid="{73935735-ECE4-4B14-84C5-6136EA7D4BA8}" name="isSupportingEnglishLearn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50F72C3-A94F-41C0-A73D-5E38EE0EEE3F}" name="Table813" displayName="Table813" ref="A1:B9" totalsRowShown="0">
  <autoFilter ref="A1:B9" xr:uid="{850F72C3-A94F-41C0-A73D-5E38EE0EEE3F}"/>
  <tableColumns count="2">
    <tableColumn id="1" xr3:uid="{9284A370-02BC-461D-BD08-DD9855299425}" name="CategoryText"/>
    <tableColumn id="2" xr3:uid="{1DE34063-D9D8-4A01-964B-C2F802ABB343}" name="DataSourceListName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7371B0C-D6FE-422A-A517-AEC98041DC34}" name="DDL_Programs" displayName="DDL_Programs" ref="A3:C11" totalsRowShown="0">
  <autoFilter ref="A3:C11" xr:uid="{37371B0C-D6FE-422A-A517-AEC98041DC34}"/>
  <tableColumns count="3">
    <tableColumn id="1" xr3:uid="{18A8ABD5-C26E-4CA9-90E2-08DA5C68E5FC}" name="programCategoryName"/>
    <tableColumn id="2" xr3:uid="{BACE8726-481C-430C-906E-CBB1230CCD1B}" name="workBookOrder"/>
    <tableColumn id="3" xr3:uid="{2899D622-8EF6-4B2A-8D07-9BE81FF02464}" name="pdfOrder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AE1411-D360-41CA-8878-54B0357AE361}" name="Programs_Math" displayName="Programs_Math" ref="A2:C16" totalsRowShown="0">
  <autoFilter ref="A2:C16" xr:uid="{57AE1411-D360-41CA-8878-54B0357AE361}"/>
  <tableColumns count="3">
    <tableColumn id="1" xr3:uid="{402181BB-A2CD-49AE-8CC7-044DA8A75581}" name="Program"/>
    <tableColumn id="2" xr3:uid="{A04E1E92-52D4-452D-B688-ADF4286156FA}" name="Grades"/>
    <tableColumn id="3" xr3:uid="{D4DC60CF-B917-4AEE-9BFA-5E7FD1371975}" name="Company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350C8C-F400-405E-A128-36E088A79816}" name="Program_Screeners" displayName="Program_Screeners" ref="A2:B11" totalsRowShown="0">
  <autoFilter ref="A2:B11" xr:uid="{4A350C8C-F400-405E-A128-36E088A79816}"/>
  <tableColumns count="2">
    <tableColumn id="1" xr3:uid="{8D27C628-E5F5-40DF-AA2A-95E046E8FEE1}" name="Screener"/>
    <tableColumn id="2" xr3:uid="{DD10A56C-8AA6-48F9-86A6-1B435550BA66}" name="Company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2541259-C190-4FB5-9F9E-98C6A33BD16D}" name="Program_Early_Learning" displayName="Program_Early_Learning" ref="A2:B15" totalsRowShown="0">
  <autoFilter ref="A2:B15" xr:uid="{F2541259-C190-4FB5-9F9E-98C6A33BD16D}"/>
  <tableColumns count="2">
    <tableColumn id="1" xr3:uid="{B5B10ACB-D3E8-409F-BD0C-82D2E26F3061}" name="Program"/>
    <tableColumn id="2" xr3:uid="{24046A4A-DE60-45DB-8D37-8C565B96865B}" name="Company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8F77003-8AB9-424C-A393-BA6D1406CF95}" name="Program_Other" displayName="Program_Other" ref="A2:B21" totalsRowShown="0">
  <autoFilter ref="A2:B21" xr:uid="{78F77003-8AB9-424C-A393-BA6D1406CF95}"/>
  <tableColumns count="2">
    <tableColumn id="1" xr3:uid="{FD26E607-05CD-403C-99DD-B22C923314CC}" name="Program"/>
    <tableColumn id="2" xr3:uid="{77CF8A37-05F0-4A45-972C-B64620DEDC5E}" name="Company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0E63AD3-E777-475B-8946-9F37B21991F9}" name="Table6" displayName="Table6" ref="A2:A85" totalsRowShown="0" dataDxfId="1">
  <autoFilter ref="A2:A85" xr:uid="{80E63AD3-E777-475B-8946-9F37B21991F9}"/>
  <tableColumns count="1">
    <tableColumn id="1" xr3:uid="{5D6604F3-45B7-4736-9588-5F59ED9679AC}" name="Practices" dataDxfId="0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875B357-9A4F-4353-B85B-6CBF8D3FAB5B}" name="Table9" displayName="Table9" ref="A1:B2" totalsRowShown="0">
  <autoFilter ref="A1:B2" xr:uid="{2875B357-9A4F-4353-B85B-6CBF8D3FAB5B}"/>
  <tableColumns count="2">
    <tableColumn id="1" xr3:uid="{46152CF9-349F-4585-829E-9A53A67E318C}" name="Program"/>
    <tableColumn id="2" xr3:uid="{57D6DA62-BD81-4D86-88B5-6AAE74B69E24}" name="Company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ksrevisor.gov/statutes/chapters/ch72/072_035_0074.html" TargetMode="External"/><Relationship Id="rId1" Type="http://schemas.openxmlformats.org/officeDocument/2006/relationships/hyperlink" Target="https://www.ksde.gov/docs/default-source/it/2026-approved-list-of-at-risk-partices-and-programs.pdf?sfvrsn=bbd8fb8_2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ksrevisor.gov/statutes/chapters/ch72/072_035_0074.html" TargetMode="External"/><Relationship Id="rId1" Type="http://schemas.openxmlformats.org/officeDocument/2006/relationships/hyperlink" Target="https://www.ksde.gov/Portals/0/ECSETS/BestPractices/KSDE_Approved_List_Evidence_Based_Practices_Programs.pdf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8049-CD2A-4E0D-B133-1E884116074D}">
  <dimension ref="A1:C287"/>
  <sheetViews>
    <sheetView workbookViewId="0">
      <pane ySplit="1" topLeftCell="A125" activePane="bottomLeft" state="frozen"/>
      <selection activeCell="A7" sqref="A7"/>
      <selection pane="bottomLeft" activeCell="A7" sqref="A7"/>
    </sheetView>
  </sheetViews>
  <sheetFormatPr defaultRowHeight="15" x14ac:dyDescent="0.3"/>
  <cols>
    <col min="1" max="1" width="10.42578125" customWidth="1"/>
    <col min="2" max="2" width="11.42578125" bestFit="1" customWidth="1"/>
    <col min="3" max="3" width="23" bestFit="1" customWidth="1"/>
  </cols>
  <sheetData>
    <row r="1" spans="1:3" ht="15.75" thickBot="1" x14ac:dyDescent="0.35">
      <c r="A1" s="4" t="s">
        <v>0</v>
      </c>
      <c r="B1" s="4" t="s">
        <v>390</v>
      </c>
      <c r="C1" s="4" t="s">
        <v>391</v>
      </c>
    </row>
    <row r="2" spans="1:3" x14ac:dyDescent="0.3">
      <c r="A2" s="2" t="s">
        <v>392</v>
      </c>
      <c r="B2" s="3" t="s">
        <v>1</v>
      </c>
      <c r="C2" s="3" t="s">
        <v>2</v>
      </c>
    </row>
    <row r="3" spans="1:3" x14ac:dyDescent="0.3">
      <c r="A3" s="2" t="s">
        <v>393</v>
      </c>
      <c r="B3" s="3" t="s">
        <v>3</v>
      </c>
      <c r="C3" s="3" t="s">
        <v>4</v>
      </c>
    </row>
    <row r="4" spans="1:3" x14ac:dyDescent="0.3">
      <c r="A4" s="2" t="s">
        <v>394</v>
      </c>
      <c r="B4" s="3" t="s">
        <v>5</v>
      </c>
      <c r="C4" s="3" t="s">
        <v>6</v>
      </c>
    </row>
    <row r="5" spans="1:3" x14ac:dyDescent="0.3">
      <c r="A5" s="2" t="s">
        <v>395</v>
      </c>
      <c r="B5" s="3" t="s">
        <v>7</v>
      </c>
      <c r="C5" s="3" t="s">
        <v>8</v>
      </c>
    </row>
    <row r="6" spans="1:3" x14ac:dyDescent="0.3">
      <c r="A6" s="2" t="s">
        <v>396</v>
      </c>
      <c r="B6" s="3" t="s">
        <v>9</v>
      </c>
      <c r="C6" s="3" t="s">
        <v>10</v>
      </c>
    </row>
    <row r="7" spans="1:3" x14ac:dyDescent="0.3">
      <c r="A7" s="2" t="s">
        <v>397</v>
      </c>
      <c r="B7" s="3" t="s">
        <v>11</v>
      </c>
      <c r="C7" s="3" t="s">
        <v>12</v>
      </c>
    </row>
    <row r="8" spans="1:3" x14ac:dyDescent="0.3">
      <c r="A8" s="2" t="s">
        <v>398</v>
      </c>
      <c r="B8" s="3" t="s">
        <v>13</v>
      </c>
      <c r="C8" s="3" t="s">
        <v>14</v>
      </c>
    </row>
    <row r="9" spans="1:3" x14ac:dyDescent="0.3">
      <c r="A9" s="2" t="s">
        <v>399</v>
      </c>
      <c r="B9" s="3" t="s">
        <v>15</v>
      </c>
      <c r="C9" s="3" t="s">
        <v>16</v>
      </c>
    </row>
    <row r="10" spans="1:3" x14ac:dyDescent="0.3">
      <c r="A10" s="2" t="s">
        <v>400</v>
      </c>
      <c r="B10" s="3" t="s">
        <v>17</v>
      </c>
      <c r="C10" s="3" t="s">
        <v>18</v>
      </c>
    </row>
    <row r="11" spans="1:3" x14ac:dyDescent="0.3">
      <c r="A11" s="2" t="s">
        <v>401</v>
      </c>
      <c r="B11" s="3" t="s">
        <v>19</v>
      </c>
      <c r="C11" s="3" t="s">
        <v>20</v>
      </c>
    </row>
    <row r="12" spans="1:3" x14ac:dyDescent="0.3">
      <c r="A12" s="2" t="s">
        <v>402</v>
      </c>
      <c r="B12" s="3" t="s">
        <v>21</v>
      </c>
      <c r="C12" s="3" t="s">
        <v>22</v>
      </c>
    </row>
    <row r="13" spans="1:3" x14ac:dyDescent="0.3">
      <c r="A13" s="2" t="s">
        <v>403</v>
      </c>
      <c r="B13" s="3" t="s">
        <v>23</v>
      </c>
      <c r="C13" s="3" t="s">
        <v>24</v>
      </c>
    </row>
    <row r="14" spans="1:3" x14ac:dyDescent="0.3">
      <c r="A14" s="2" t="s">
        <v>404</v>
      </c>
      <c r="B14" s="3" t="s">
        <v>19</v>
      </c>
      <c r="C14" s="3" t="s">
        <v>25</v>
      </c>
    </row>
    <row r="15" spans="1:3" x14ac:dyDescent="0.3">
      <c r="A15" s="2" t="s">
        <v>405</v>
      </c>
      <c r="B15" s="3" t="s">
        <v>23</v>
      </c>
      <c r="C15" s="3" t="s">
        <v>26</v>
      </c>
    </row>
    <row r="16" spans="1:3" x14ac:dyDescent="0.3">
      <c r="A16" s="2" t="s">
        <v>406</v>
      </c>
      <c r="B16" s="3" t="s">
        <v>27</v>
      </c>
      <c r="C16" s="3" t="s">
        <v>28</v>
      </c>
    </row>
    <row r="17" spans="1:3" x14ac:dyDescent="0.3">
      <c r="A17" s="2" t="s">
        <v>407</v>
      </c>
      <c r="B17" s="3" t="s">
        <v>29</v>
      </c>
      <c r="C17" s="3" t="s">
        <v>30</v>
      </c>
    </row>
    <row r="18" spans="1:3" x14ac:dyDescent="0.3">
      <c r="A18" s="2" t="s">
        <v>408</v>
      </c>
      <c r="B18" s="3" t="s">
        <v>29</v>
      </c>
      <c r="C18" s="3" t="s">
        <v>31</v>
      </c>
    </row>
    <row r="19" spans="1:3" x14ac:dyDescent="0.3">
      <c r="A19" s="2" t="s">
        <v>409</v>
      </c>
      <c r="B19" s="3" t="s">
        <v>29</v>
      </c>
      <c r="C19" s="3" t="s">
        <v>32</v>
      </c>
    </row>
    <row r="20" spans="1:3" x14ac:dyDescent="0.3">
      <c r="A20" s="2" t="s">
        <v>410</v>
      </c>
      <c r="B20" s="3" t="s">
        <v>33</v>
      </c>
      <c r="C20" s="3" t="s">
        <v>34</v>
      </c>
    </row>
    <row r="21" spans="1:3" x14ac:dyDescent="0.3">
      <c r="A21" s="2" t="s">
        <v>411</v>
      </c>
      <c r="B21" s="3" t="s">
        <v>33</v>
      </c>
      <c r="C21" s="3" t="s">
        <v>35</v>
      </c>
    </row>
    <row r="22" spans="1:3" x14ac:dyDescent="0.3">
      <c r="A22" s="2" t="s">
        <v>412</v>
      </c>
      <c r="B22" s="3" t="s">
        <v>36</v>
      </c>
      <c r="C22" s="3" t="s">
        <v>37</v>
      </c>
    </row>
    <row r="23" spans="1:3" x14ac:dyDescent="0.3">
      <c r="A23" s="2" t="s">
        <v>413</v>
      </c>
      <c r="B23" s="3" t="s">
        <v>38</v>
      </c>
      <c r="C23" s="3" t="s">
        <v>39</v>
      </c>
    </row>
    <row r="24" spans="1:3" x14ac:dyDescent="0.3">
      <c r="A24" s="2" t="s">
        <v>414</v>
      </c>
      <c r="B24" s="3" t="s">
        <v>40</v>
      </c>
      <c r="C24" s="3" t="s">
        <v>41</v>
      </c>
    </row>
    <row r="25" spans="1:3" x14ac:dyDescent="0.3">
      <c r="A25" s="2" t="s">
        <v>415</v>
      </c>
      <c r="B25" s="3" t="s">
        <v>40</v>
      </c>
      <c r="C25" s="3" t="s">
        <v>42</v>
      </c>
    </row>
    <row r="26" spans="1:3" x14ac:dyDescent="0.3">
      <c r="A26" s="2" t="s">
        <v>416</v>
      </c>
      <c r="B26" s="3" t="s">
        <v>43</v>
      </c>
      <c r="C26" s="3" t="s">
        <v>44</v>
      </c>
    </row>
    <row r="27" spans="1:3" x14ac:dyDescent="0.3">
      <c r="A27" s="2" t="s">
        <v>417</v>
      </c>
      <c r="B27" s="3" t="s">
        <v>43</v>
      </c>
      <c r="C27" s="3" t="s">
        <v>45</v>
      </c>
    </row>
    <row r="28" spans="1:3" x14ac:dyDescent="0.3">
      <c r="A28" s="2" t="s">
        <v>418</v>
      </c>
      <c r="B28" s="3" t="s">
        <v>46</v>
      </c>
      <c r="C28" s="3" t="s">
        <v>47</v>
      </c>
    </row>
    <row r="29" spans="1:3" x14ac:dyDescent="0.3">
      <c r="A29" s="2" t="s">
        <v>419</v>
      </c>
      <c r="B29" s="3" t="s">
        <v>48</v>
      </c>
      <c r="C29" s="3" t="s">
        <v>49</v>
      </c>
    </row>
    <row r="30" spans="1:3" x14ac:dyDescent="0.3">
      <c r="A30" s="2" t="s">
        <v>420</v>
      </c>
      <c r="B30" s="3" t="s">
        <v>48</v>
      </c>
      <c r="C30" s="3" t="s">
        <v>50</v>
      </c>
    </row>
    <row r="31" spans="1:3" x14ac:dyDescent="0.3">
      <c r="A31" s="2" t="s">
        <v>421</v>
      </c>
      <c r="B31" s="3" t="s">
        <v>51</v>
      </c>
      <c r="C31" s="3" t="s">
        <v>52</v>
      </c>
    </row>
    <row r="32" spans="1:3" x14ac:dyDescent="0.3">
      <c r="A32" s="2" t="s">
        <v>422</v>
      </c>
      <c r="B32" s="3" t="s">
        <v>51</v>
      </c>
      <c r="C32" s="3" t="s">
        <v>53</v>
      </c>
    </row>
    <row r="33" spans="1:3" x14ac:dyDescent="0.3">
      <c r="A33" s="2" t="s">
        <v>423</v>
      </c>
      <c r="B33" s="3" t="s">
        <v>54</v>
      </c>
      <c r="C33" s="3" t="s">
        <v>55</v>
      </c>
    </row>
    <row r="34" spans="1:3" x14ac:dyDescent="0.3">
      <c r="A34" s="2" t="s">
        <v>424</v>
      </c>
      <c r="B34" s="3" t="s">
        <v>54</v>
      </c>
      <c r="C34" s="3" t="s">
        <v>56</v>
      </c>
    </row>
    <row r="35" spans="1:3" x14ac:dyDescent="0.3">
      <c r="A35" s="2" t="s">
        <v>425</v>
      </c>
      <c r="B35" s="3" t="s">
        <v>13</v>
      </c>
      <c r="C35" s="3" t="s">
        <v>57</v>
      </c>
    </row>
    <row r="36" spans="1:3" x14ac:dyDescent="0.3">
      <c r="A36" s="2" t="s">
        <v>426</v>
      </c>
      <c r="B36" s="3" t="s">
        <v>13</v>
      </c>
      <c r="C36" s="3" t="s">
        <v>58</v>
      </c>
    </row>
    <row r="37" spans="1:3" x14ac:dyDescent="0.3">
      <c r="A37" s="2" t="s">
        <v>427</v>
      </c>
      <c r="B37" s="3" t="s">
        <v>59</v>
      </c>
      <c r="C37" s="3" t="s">
        <v>60</v>
      </c>
    </row>
    <row r="38" spans="1:3" x14ac:dyDescent="0.3">
      <c r="A38" s="2" t="s">
        <v>428</v>
      </c>
      <c r="B38" s="3" t="s">
        <v>59</v>
      </c>
      <c r="C38" s="3" t="s">
        <v>61</v>
      </c>
    </row>
    <row r="39" spans="1:3" x14ac:dyDescent="0.3">
      <c r="A39" s="2" t="s">
        <v>429</v>
      </c>
      <c r="B39" s="3" t="s">
        <v>62</v>
      </c>
      <c r="C39" s="3" t="s">
        <v>63</v>
      </c>
    </row>
    <row r="40" spans="1:3" x14ac:dyDescent="0.3">
      <c r="A40" s="2" t="s">
        <v>430</v>
      </c>
      <c r="B40" s="3" t="s">
        <v>64</v>
      </c>
      <c r="C40" s="3" t="s">
        <v>65</v>
      </c>
    </row>
    <row r="41" spans="1:3" x14ac:dyDescent="0.3">
      <c r="A41" s="2" t="s">
        <v>431</v>
      </c>
      <c r="B41" s="3" t="s">
        <v>64</v>
      </c>
      <c r="C41" s="3" t="s">
        <v>66</v>
      </c>
    </row>
    <row r="42" spans="1:3" x14ac:dyDescent="0.3">
      <c r="A42" s="2" t="s">
        <v>432</v>
      </c>
      <c r="B42" s="3" t="s">
        <v>64</v>
      </c>
      <c r="C42" s="3" t="s">
        <v>67</v>
      </c>
    </row>
    <row r="43" spans="1:3" x14ac:dyDescent="0.3">
      <c r="A43" s="2" t="s">
        <v>433</v>
      </c>
      <c r="B43" s="3" t="s">
        <v>64</v>
      </c>
      <c r="C43" s="3" t="s">
        <v>68</v>
      </c>
    </row>
    <row r="44" spans="1:3" x14ac:dyDescent="0.3">
      <c r="A44" s="2" t="s">
        <v>434</v>
      </c>
      <c r="B44" s="3" t="s">
        <v>64</v>
      </c>
      <c r="C44" s="3" t="s">
        <v>69</v>
      </c>
    </row>
    <row r="45" spans="1:3" x14ac:dyDescent="0.3">
      <c r="A45" s="2" t="s">
        <v>435</v>
      </c>
      <c r="B45" s="3" t="s">
        <v>70</v>
      </c>
      <c r="C45" s="3" t="s">
        <v>71</v>
      </c>
    </row>
    <row r="46" spans="1:3" x14ac:dyDescent="0.3">
      <c r="A46" s="2" t="s">
        <v>436</v>
      </c>
      <c r="B46" s="3" t="s">
        <v>70</v>
      </c>
      <c r="C46" s="3" t="s">
        <v>72</v>
      </c>
    </row>
    <row r="47" spans="1:3" x14ac:dyDescent="0.3">
      <c r="A47" s="2" t="s">
        <v>437</v>
      </c>
      <c r="B47" s="3" t="s">
        <v>73</v>
      </c>
      <c r="C47" s="3" t="s">
        <v>74</v>
      </c>
    </row>
    <row r="48" spans="1:3" x14ac:dyDescent="0.3">
      <c r="A48" s="2" t="s">
        <v>438</v>
      </c>
      <c r="B48" s="3" t="s">
        <v>75</v>
      </c>
      <c r="C48" s="3" t="s">
        <v>76</v>
      </c>
    </row>
    <row r="49" spans="1:3" x14ac:dyDescent="0.3">
      <c r="A49" s="2" t="s">
        <v>439</v>
      </c>
      <c r="B49" s="3" t="s">
        <v>75</v>
      </c>
      <c r="C49" s="3" t="s">
        <v>77</v>
      </c>
    </row>
    <row r="50" spans="1:3" x14ac:dyDescent="0.3">
      <c r="A50" s="2" t="s">
        <v>440</v>
      </c>
      <c r="B50" s="3" t="s">
        <v>78</v>
      </c>
      <c r="C50" s="3" t="s">
        <v>79</v>
      </c>
    </row>
    <row r="51" spans="1:3" x14ac:dyDescent="0.3">
      <c r="A51" s="2" t="s">
        <v>441</v>
      </c>
      <c r="B51" s="3" t="s">
        <v>78</v>
      </c>
      <c r="C51" s="3" t="s">
        <v>80</v>
      </c>
    </row>
    <row r="52" spans="1:3" x14ac:dyDescent="0.3">
      <c r="A52" s="2" t="s">
        <v>442</v>
      </c>
      <c r="B52" s="3" t="s">
        <v>81</v>
      </c>
      <c r="C52" s="3" t="s">
        <v>82</v>
      </c>
    </row>
    <row r="53" spans="1:3" x14ac:dyDescent="0.3">
      <c r="A53" s="2" t="s">
        <v>443</v>
      </c>
      <c r="B53" s="3" t="s">
        <v>81</v>
      </c>
      <c r="C53" s="3" t="s">
        <v>83</v>
      </c>
    </row>
    <row r="54" spans="1:3" x14ac:dyDescent="0.3">
      <c r="A54" s="2" t="s">
        <v>444</v>
      </c>
      <c r="B54" s="3" t="s">
        <v>81</v>
      </c>
      <c r="C54" s="3" t="s">
        <v>84</v>
      </c>
    </row>
    <row r="55" spans="1:3" x14ac:dyDescent="0.3">
      <c r="A55" s="2" t="s">
        <v>445</v>
      </c>
      <c r="B55" s="3" t="s">
        <v>85</v>
      </c>
      <c r="C55" s="3" t="s">
        <v>86</v>
      </c>
    </row>
    <row r="56" spans="1:3" x14ac:dyDescent="0.3">
      <c r="A56" s="2" t="s">
        <v>446</v>
      </c>
      <c r="B56" s="3" t="s">
        <v>85</v>
      </c>
      <c r="C56" s="3" t="s">
        <v>87</v>
      </c>
    </row>
    <row r="57" spans="1:3" x14ac:dyDescent="0.3">
      <c r="A57" s="2" t="s">
        <v>447</v>
      </c>
      <c r="B57" s="3" t="s">
        <v>85</v>
      </c>
      <c r="C57" s="3" t="s">
        <v>88</v>
      </c>
    </row>
    <row r="58" spans="1:3" x14ac:dyDescent="0.3">
      <c r="A58" s="2" t="s">
        <v>448</v>
      </c>
      <c r="B58" s="3" t="s">
        <v>85</v>
      </c>
      <c r="C58" s="3" t="s">
        <v>89</v>
      </c>
    </row>
    <row r="59" spans="1:3" x14ac:dyDescent="0.3">
      <c r="A59" s="2" t="s">
        <v>449</v>
      </c>
      <c r="B59" s="3" t="s">
        <v>85</v>
      </c>
      <c r="C59" s="3" t="s">
        <v>90</v>
      </c>
    </row>
    <row r="60" spans="1:3" x14ac:dyDescent="0.3">
      <c r="A60" s="2" t="s">
        <v>450</v>
      </c>
      <c r="B60" s="3" t="s">
        <v>91</v>
      </c>
      <c r="C60" s="3" t="s">
        <v>92</v>
      </c>
    </row>
    <row r="61" spans="1:3" x14ac:dyDescent="0.3">
      <c r="A61" s="2" t="s">
        <v>451</v>
      </c>
      <c r="B61" s="3" t="s">
        <v>91</v>
      </c>
      <c r="C61" s="3" t="s">
        <v>93</v>
      </c>
    </row>
    <row r="62" spans="1:3" x14ac:dyDescent="0.3">
      <c r="A62" s="2" t="s">
        <v>452</v>
      </c>
      <c r="B62" s="3" t="s">
        <v>91</v>
      </c>
      <c r="C62" s="3" t="s">
        <v>94</v>
      </c>
    </row>
    <row r="63" spans="1:3" x14ac:dyDescent="0.3">
      <c r="A63" s="2" t="s">
        <v>453</v>
      </c>
      <c r="B63" s="3" t="s">
        <v>95</v>
      </c>
      <c r="C63" s="3" t="s">
        <v>96</v>
      </c>
    </row>
    <row r="64" spans="1:3" x14ac:dyDescent="0.3">
      <c r="A64" s="2" t="s">
        <v>454</v>
      </c>
      <c r="B64" s="3" t="s">
        <v>95</v>
      </c>
      <c r="C64" s="3" t="s">
        <v>97</v>
      </c>
    </row>
    <row r="65" spans="1:3" x14ac:dyDescent="0.3">
      <c r="A65" s="2" t="s">
        <v>455</v>
      </c>
      <c r="B65" s="3" t="s">
        <v>98</v>
      </c>
      <c r="C65" s="3" t="s">
        <v>99</v>
      </c>
    </row>
    <row r="66" spans="1:3" x14ac:dyDescent="0.3">
      <c r="A66" s="2" t="s">
        <v>456</v>
      </c>
      <c r="B66" s="3" t="s">
        <v>98</v>
      </c>
      <c r="C66" s="3" t="s">
        <v>100</v>
      </c>
    </row>
    <row r="67" spans="1:3" x14ac:dyDescent="0.3">
      <c r="A67" s="2" t="s">
        <v>457</v>
      </c>
      <c r="B67" s="3" t="s">
        <v>98</v>
      </c>
      <c r="C67" s="3" t="s">
        <v>101</v>
      </c>
    </row>
    <row r="68" spans="1:3" x14ac:dyDescent="0.3">
      <c r="A68" s="2" t="s">
        <v>458</v>
      </c>
      <c r="B68" s="3" t="s">
        <v>102</v>
      </c>
      <c r="C68" s="3" t="s">
        <v>103</v>
      </c>
    </row>
    <row r="69" spans="1:3" x14ac:dyDescent="0.3">
      <c r="A69" s="2" t="s">
        <v>459</v>
      </c>
      <c r="B69" s="3" t="s">
        <v>102</v>
      </c>
      <c r="C69" s="3" t="s">
        <v>104</v>
      </c>
    </row>
    <row r="70" spans="1:3" x14ac:dyDescent="0.3">
      <c r="A70" s="2" t="s">
        <v>460</v>
      </c>
      <c r="B70" s="3" t="s">
        <v>102</v>
      </c>
      <c r="C70" s="3" t="s">
        <v>105</v>
      </c>
    </row>
    <row r="71" spans="1:3" x14ac:dyDescent="0.3">
      <c r="A71" s="2" t="s">
        <v>461</v>
      </c>
      <c r="B71" s="3" t="s">
        <v>102</v>
      </c>
      <c r="C71" s="3" t="s">
        <v>106</v>
      </c>
    </row>
    <row r="72" spans="1:3" x14ac:dyDescent="0.3">
      <c r="A72" s="2" t="s">
        <v>462</v>
      </c>
      <c r="B72" s="3" t="s">
        <v>102</v>
      </c>
      <c r="C72" s="3" t="s">
        <v>107</v>
      </c>
    </row>
    <row r="73" spans="1:3" x14ac:dyDescent="0.3">
      <c r="A73" s="2" t="s">
        <v>463</v>
      </c>
      <c r="B73" s="3" t="s">
        <v>102</v>
      </c>
      <c r="C73" s="3" t="s">
        <v>108</v>
      </c>
    </row>
    <row r="74" spans="1:3" x14ac:dyDescent="0.3">
      <c r="A74" s="2" t="s">
        <v>464</v>
      </c>
      <c r="B74" s="3" t="s">
        <v>102</v>
      </c>
      <c r="C74" s="3" t="s">
        <v>109</v>
      </c>
    </row>
    <row r="75" spans="1:3" x14ac:dyDescent="0.3">
      <c r="A75" s="2" t="s">
        <v>465</v>
      </c>
      <c r="B75" s="3" t="s">
        <v>102</v>
      </c>
      <c r="C75" s="3" t="s">
        <v>110</v>
      </c>
    </row>
    <row r="76" spans="1:3" x14ac:dyDescent="0.3">
      <c r="A76" s="2" t="s">
        <v>466</v>
      </c>
      <c r="B76" s="3" t="s">
        <v>102</v>
      </c>
      <c r="C76" s="3" t="s">
        <v>111</v>
      </c>
    </row>
    <row r="77" spans="1:3" x14ac:dyDescent="0.3">
      <c r="A77" s="2" t="s">
        <v>467</v>
      </c>
      <c r="B77" s="3" t="s">
        <v>102</v>
      </c>
      <c r="C77" s="3" t="s">
        <v>112</v>
      </c>
    </row>
    <row r="78" spans="1:3" x14ac:dyDescent="0.3">
      <c r="A78" s="2" t="s">
        <v>468</v>
      </c>
      <c r="B78" s="3" t="s">
        <v>113</v>
      </c>
      <c r="C78" s="3" t="s">
        <v>114</v>
      </c>
    </row>
    <row r="79" spans="1:3" x14ac:dyDescent="0.3">
      <c r="A79" s="2" t="s">
        <v>469</v>
      </c>
      <c r="B79" s="3" t="s">
        <v>113</v>
      </c>
      <c r="C79" s="3" t="s">
        <v>115</v>
      </c>
    </row>
    <row r="80" spans="1:3" x14ac:dyDescent="0.3">
      <c r="A80" s="2" t="s">
        <v>470</v>
      </c>
      <c r="B80" s="3" t="s">
        <v>113</v>
      </c>
      <c r="C80" s="3" t="s">
        <v>116</v>
      </c>
    </row>
    <row r="81" spans="1:3" x14ac:dyDescent="0.3">
      <c r="A81" s="2" t="s">
        <v>471</v>
      </c>
      <c r="B81" s="3" t="s">
        <v>117</v>
      </c>
      <c r="C81" s="3" t="s">
        <v>118</v>
      </c>
    </row>
    <row r="82" spans="1:3" x14ac:dyDescent="0.3">
      <c r="A82" s="2" t="s">
        <v>472</v>
      </c>
      <c r="B82" s="3" t="s">
        <v>117</v>
      </c>
      <c r="C82" s="3" t="s">
        <v>119</v>
      </c>
    </row>
    <row r="83" spans="1:3" x14ac:dyDescent="0.3">
      <c r="A83" s="2" t="s">
        <v>473</v>
      </c>
      <c r="B83" s="3" t="s">
        <v>120</v>
      </c>
      <c r="C83" s="3" t="s">
        <v>121</v>
      </c>
    </row>
    <row r="84" spans="1:3" x14ac:dyDescent="0.3">
      <c r="A84" s="2" t="s">
        <v>474</v>
      </c>
      <c r="B84" s="3" t="s">
        <v>120</v>
      </c>
      <c r="C84" s="3" t="s">
        <v>122</v>
      </c>
    </row>
    <row r="85" spans="1:3" x14ac:dyDescent="0.3">
      <c r="A85" s="2" t="s">
        <v>475</v>
      </c>
      <c r="B85" s="3" t="s">
        <v>123</v>
      </c>
      <c r="C85" s="3" t="s">
        <v>124</v>
      </c>
    </row>
    <row r="86" spans="1:3" x14ac:dyDescent="0.3">
      <c r="A86" s="2" t="s">
        <v>476</v>
      </c>
      <c r="B86" s="3" t="s">
        <v>125</v>
      </c>
      <c r="C86" s="3" t="s">
        <v>126</v>
      </c>
    </row>
    <row r="87" spans="1:3" x14ac:dyDescent="0.3">
      <c r="A87" s="2" t="s">
        <v>477</v>
      </c>
      <c r="B87" s="3" t="s">
        <v>125</v>
      </c>
      <c r="C87" s="3" t="s">
        <v>127</v>
      </c>
    </row>
    <row r="88" spans="1:3" x14ac:dyDescent="0.3">
      <c r="A88" s="2" t="s">
        <v>478</v>
      </c>
      <c r="B88" s="3" t="s">
        <v>128</v>
      </c>
      <c r="C88" s="3" t="s">
        <v>129</v>
      </c>
    </row>
    <row r="89" spans="1:3" x14ac:dyDescent="0.3">
      <c r="A89" s="2" t="s">
        <v>479</v>
      </c>
      <c r="B89" s="3" t="s">
        <v>130</v>
      </c>
      <c r="C89" s="3" t="s">
        <v>131</v>
      </c>
    </row>
    <row r="90" spans="1:3" x14ac:dyDescent="0.3">
      <c r="A90" s="2" t="s">
        <v>480</v>
      </c>
      <c r="B90" s="3" t="s">
        <v>130</v>
      </c>
      <c r="C90" s="3" t="s">
        <v>132</v>
      </c>
    </row>
    <row r="91" spans="1:3" x14ac:dyDescent="0.3">
      <c r="A91" s="2" t="s">
        <v>481</v>
      </c>
      <c r="B91" s="3" t="s">
        <v>133</v>
      </c>
      <c r="C91" s="3" t="s">
        <v>134</v>
      </c>
    </row>
    <row r="92" spans="1:3" x14ac:dyDescent="0.3">
      <c r="A92" s="2" t="s">
        <v>482</v>
      </c>
      <c r="B92" s="3" t="s">
        <v>133</v>
      </c>
      <c r="C92" s="3" t="s">
        <v>135</v>
      </c>
    </row>
    <row r="93" spans="1:3" x14ac:dyDescent="0.3">
      <c r="A93" s="2" t="s">
        <v>483</v>
      </c>
      <c r="B93" s="3" t="s">
        <v>133</v>
      </c>
      <c r="C93" s="3" t="s">
        <v>136</v>
      </c>
    </row>
    <row r="94" spans="1:3" x14ac:dyDescent="0.3">
      <c r="A94" s="2" t="s">
        <v>484</v>
      </c>
      <c r="B94" s="3" t="s">
        <v>133</v>
      </c>
      <c r="C94" s="3" t="s">
        <v>137</v>
      </c>
    </row>
    <row r="95" spans="1:3" x14ac:dyDescent="0.3">
      <c r="A95" s="2" t="s">
        <v>485</v>
      </c>
      <c r="B95" s="3" t="s">
        <v>138</v>
      </c>
      <c r="C95" s="3" t="s">
        <v>139</v>
      </c>
    </row>
    <row r="96" spans="1:3" x14ac:dyDescent="0.3">
      <c r="A96" s="2" t="s">
        <v>486</v>
      </c>
      <c r="B96" s="3" t="s">
        <v>138</v>
      </c>
      <c r="C96" s="3" t="s">
        <v>140</v>
      </c>
    </row>
    <row r="97" spans="1:3" x14ac:dyDescent="0.3">
      <c r="A97" s="2" t="s">
        <v>487</v>
      </c>
      <c r="B97" s="3" t="s">
        <v>138</v>
      </c>
      <c r="C97" s="3" t="s">
        <v>141</v>
      </c>
    </row>
    <row r="98" spans="1:3" x14ac:dyDescent="0.3">
      <c r="A98" s="2" t="s">
        <v>488</v>
      </c>
      <c r="B98" s="3" t="s">
        <v>142</v>
      </c>
      <c r="C98" s="3" t="s">
        <v>143</v>
      </c>
    </row>
    <row r="99" spans="1:3" x14ac:dyDescent="0.3">
      <c r="A99" s="2" t="s">
        <v>489</v>
      </c>
      <c r="B99" s="3" t="s">
        <v>5</v>
      </c>
      <c r="C99" s="3" t="s">
        <v>144</v>
      </c>
    </row>
    <row r="100" spans="1:3" x14ac:dyDescent="0.3">
      <c r="A100" s="2" t="s">
        <v>490</v>
      </c>
      <c r="B100" s="3" t="s">
        <v>145</v>
      </c>
      <c r="C100" s="3" t="s">
        <v>146</v>
      </c>
    </row>
    <row r="101" spans="1:3" x14ac:dyDescent="0.3">
      <c r="A101" s="2" t="s">
        <v>491</v>
      </c>
      <c r="B101" s="3" t="s">
        <v>145</v>
      </c>
      <c r="C101" s="3" t="s">
        <v>147</v>
      </c>
    </row>
    <row r="102" spans="1:3" x14ac:dyDescent="0.3">
      <c r="A102" s="2" t="s">
        <v>492</v>
      </c>
      <c r="B102" s="3" t="s">
        <v>148</v>
      </c>
      <c r="C102" s="3" t="s">
        <v>149</v>
      </c>
    </row>
    <row r="103" spans="1:3" x14ac:dyDescent="0.3">
      <c r="A103" s="2" t="s">
        <v>493</v>
      </c>
      <c r="B103" s="3" t="s">
        <v>9</v>
      </c>
      <c r="C103" s="3" t="s">
        <v>150</v>
      </c>
    </row>
    <row r="104" spans="1:3" x14ac:dyDescent="0.3">
      <c r="A104" s="2" t="s">
        <v>494</v>
      </c>
      <c r="B104" s="3" t="s">
        <v>151</v>
      </c>
      <c r="C104" s="3" t="s">
        <v>152</v>
      </c>
    </row>
    <row r="105" spans="1:3" x14ac:dyDescent="0.3">
      <c r="A105" s="2" t="s">
        <v>495</v>
      </c>
      <c r="B105" s="3" t="s">
        <v>151</v>
      </c>
      <c r="C105" s="3" t="s">
        <v>153</v>
      </c>
    </row>
    <row r="106" spans="1:3" x14ac:dyDescent="0.3">
      <c r="A106" s="2" t="s">
        <v>496</v>
      </c>
      <c r="B106" s="3" t="s">
        <v>151</v>
      </c>
      <c r="C106" s="3" t="s">
        <v>154</v>
      </c>
    </row>
    <row r="107" spans="1:3" x14ac:dyDescent="0.3">
      <c r="A107" s="2" t="s">
        <v>497</v>
      </c>
      <c r="B107" s="3" t="s">
        <v>155</v>
      </c>
      <c r="C107" s="3" t="s">
        <v>156</v>
      </c>
    </row>
    <row r="108" spans="1:3" x14ac:dyDescent="0.3">
      <c r="A108" s="2" t="s">
        <v>498</v>
      </c>
      <c r="B108" s="3" t="s">
        <v>155</v>
      </c>
      <c r="C108" s="3" t="s">
        <v>157</v>
      </c>
    </row>
    <row r="109" spans="1:3" x14ac:dyDescent="0.3">
      <c r="A109" s="2" t="s">
        <v>499</v>
      </c>
      <c r="B109" s="3" t="s">
        <v>155</v>
      </c>
      <c r="C109" s="3" t="s">
        <v>158</v>
      </c>
    </row>
    <row r="110" spans="1:3" x14ac:dyDescent="0.3">
      <c r="A110" s="2" t="s">
        <v>500</v>
      </c>
      <c r="B110" s="3" t="s">
        <v>155</v>
      </c>
      <c r="C110" s="3" t="s">
        <v>159</v>
      </c>
    </row>
    <row r="111" spans="1:3" x14ac:dyDescent="0.3">
      <c r="A111" s="2" t="s">
        <v>501</v>
      </c>
      <c r="B111" s="3" t="s">
        <v>155</v>
      </c>
      <c r="C111" s="3" t="s">
        <v>160</v>
      </c>
    </row>
    <row r="112" spans="1:3" x14ac:dyDescent="0.3">
      <c r="A112" s="2" t="s">
        <v>502</v>
      </c>
      <c r="B112" s="3" t="s">
        <v>155</v>
      </c>
      <c r="C112" s="3" t="s">
        <v>161</v>
      </c>
    </row>
    <row r="113" spans="1:3" x14ac:dyDescent="0.3">
      <c r="A113" s="2" t="s">
        <v>503</v>
      </c>
      <c r="B113" s="3" t="s">
        <v>162</v>
      </c>
      <c r="C113" s="3" t="s">
        <v>163</v>
      </c>
    </row>
    <row r="114" spans="1:3" x14ac:dyDescent="0.3">
      <c r="A114" s="2" t="s">
        <v>504</v>
      </c>
      <c r="B114" s="3" t="s">
        <v>162</v>
      </c>
      <c r="C114" s="3" t="s">
        <v>164</v>
      </c>
    </row>
    <row r="115" spans="1:3" x14ac:dyDescent="0.3">
      <c r="A115" s="2" t="s">
        <v>505</v>
      </c>
      <c r="B115" s="3" t="s">
        <v>162</v>
      </c>
      <c r="C115" s="3" t="s">
        <v>165</v>
      </c>
    </row>
    <row r="116" spans="1:3" x14ac:dyDescent="0.3">
      <c r="A116" s="2" t="s">
        <v>506</v>
      </c>
      <c r="B116" s="3" t="s">
        <v>166</v>
      </c>
      <c r="C116" s="3" t="s">
        <v>167</v>
      </c>
    </row>
    <row r="117" spans="1:3" x14ac:dyDescent="0.3">
      <c r="A117" s="2" t="s">
        <v>507</v>
      </c>
      <c r="B117" s="3" t="s">
        <v>166</v>
      </c>
      <c r="C117" s="3" t="s">
        <v>168</v>
      </c>
    </row>
    <row r="118" spans="1:3" x14ac:dyDescent="0.3">
      <c r="A118" s="2" t="s">
        <v>508</v>
      </c>
      <c r="B118" s="3" t="s">
        <v>166</v>
      </c>
      <c r="C118" s="3" t="s">
        <v>169</v>
      </c>
    </row>
    <row r="119" spans="1:3" x14ac:dyDescent="0.3">
      <c r="A119" s="2" t="s">
        <v>509</v>
      </c>
      <c r="B119" s="3" t="s">
        <v>166</v>
      </c>
      <c r="C119" s="3" t="s">
        <v>170</v>
      </c>
    </row>
    <row r="120" spans="1:3" x14ac:dyDescent="0.3">
      <c r="A120" s="2" t="s">
        <v>510</v>
      </c>
      <c r="B120" s="3" t="s">
        <v>17</v>
      </c>
      <c r="C120" s="3" t="s">
        <v>171</v>
      </c>
    </row>
    <row r="121" spans="1:3" x14ac:dyDescent="0.3">
      <c r="A121" s="2" t="s">
        <v>511</v>
      </c>
      <c r="B121" s="3" t="s">
        <v>17</v>
      </c>
      <c r="C121" s="3" t="s">
        <v>172</v>
      </c>
    </row>
    <row r="122" spans="1:3" x14ac:dyDescent="0.3">
      <c r="A122" s="2" t="s">
        <v>512</v>
      </c>
      <c r="B122" s="3" t="s">
        <v>21</v>
      </c>
      <c r="C122" s="3" t="s">
        <v>173</v>
      </c>
    </row>
    <row r="123" spans="1:3" x14ac:dyDescent="0.3">
      <c r="A123" s="2" t="s">
        <v>513</v>
      </c>
      <c r="B123" s="3" t="s">
        <v>174</v>
      </c>
      <c r="C123" s="3" t="s">
        <v>174</v>
      </c>
    </row>
    <row r="124" spans="1:3" x14ac:dyDescent="0.3">
      <c r="A124" s="2" t="s">
        <v>514</v>
      </c>
      <c r="B124" s="3" t="s">
        <v>174</v>
      </c>
      <c r="C124" s="3" t="s">
        <v>175</v>
      </c>
    </row>
    <row r="125" spans="1:3" x14ac:dyDescent="0.3">
      <c r="A125" s="2" t="s">
        <v>515</v>
      </c>
      <c r="B125" s="3" t="s">
        <v>176</v>
      </c>
      <c r="C125" s="3" t="s">
        <v>177</v>
      </c>
    </row>
    <row r="126" spans="1:3" x14ac:dyDescent="0.3">
      <c r="A126" s="2" t="s">
        <v>516</v>
      </c>
      <c r="B126" s="3" t="s">
        <v>176</v>
      </c>
      <c r="C126" s="3" t="s">
        <v>178</v>
      </c>
    </row>
    <row r="127" spans="1:3" x14ac:dyDescent="0.3">
      <c r="A127" s="2" t="s">
        <v>517</v>
      </c>
      <c r="B127" s="3" t="s">
        <v>179</v>
      </c>
      <c r="C127" s="3" t="s">
        <v>180</v>
      </c>
    </row>
    <row r="128" spans="1:3" x14ac:dyDescent="0.3">
      <c r="A128" s="2" t="s">
        <v>518</v>
      </c>
      <c r="B128" s="3" t="s">
        <v>179</v>
      </c>
      <c r="C128" s="3" t="s">
        <v>181</v>
      </c>
    </row>
    <row r="129" spans="1:3" x14ac:dyDescent="0.3">
      <c r="A129" s="2" t="s">
        <v>519</v>
      </c>
      <c r="B129" s="3" t="s">
        <v>182</v>
      </c>
      <c r="C129" s="3" t="s">
        <v>183</v>
      </c>
    </row>
    <row r="130" spans="1:3" x14ac:dyDescent="0.3">
      <c r="A130" s="2" t="s">
        <v>520</v>
      </c>
      <c r="B130" s="3" t="s">
        <v>182</v>
      </c>
      <c r="C130" s="3" t="s">
        <v>184</v>
      </c>
    </row>
    <row r="131" spans="1:3" x14ac:dyDescent="0.3">
      <c r="A131" s="2" t="s">
        <v>521</v>
      </c>
      <c r="B131" s="3" t="s">
        <v>182</v>
      </c>
      <c r="C131" s="3" t="s">
        <v>185</v>
      </c>
    </row>
    <row r="132" spans="1:3" x14ac:dyDescent="0.3">
      <c r="A132" s="2" t="s">
        <v>522</v>
      </c>
      <c r="B132" s="3" t="s">
        <v>186</v>
      </c>
      <c r="C132" s="3" t="s">
        <v>187</v>
      </c>
    </row>
    <row r="133" spans="1:3" x14ac:dyDescent="0.3">
      <c r="A133" s="2" t="s">
        <v>523</v>
      </c>
      <c r="B133" s="3" t="s">
        <v>186</v>
      </c>
      <c r="C133" s="3" t="s">
        <v>188</v>
      </c>
    </row>
    <row r="134" spans="1:3" x14ac:dyDescent="0.3">
      <c r="A134" s="2" t="s">
        <v>524</v>
      </c>
      <c r="B134" s="3" t="s">
        <v>186</v>
      </c>
      <c r="C134" s="3" t="s">
        <v>189</v>
      </c>
    </row>
    <row r="135" spans="1:3" x14ac:dyDescent="0.3">
      <c r="A135" s="2" t="s">
        <v>525</v>
      </c>
      <c r="B135" s="3" t="s">
        <v>186</v>
      </c>
      <c r="C135" s="3" t="s">
        <v>190</v>
      </c>
    </row>
    <row r="136" spans="1:3" x14ac:dyDescent="0.3">
      <c r="A136" s="2" t="s">
        <v>526</v>
      </c>
      <c r="B136" s="3" t="s">
        <v>186</v>
      </c>
      <c r="C136" s="3" t="s">
        <v>191</v>
      </c>
    </row>
    <row r="137" spans="1:3" x14ac:dyDescent="0.3">
      <c r="A137" s="2" t="s">
        <v>527</v>
      </c>
      <c r="B137" s="3" t="s">
        <v>186</v>
      </c>
      <c r="C137" s="3" t="s">
        <v>192</v>
      </c>
    </row>
    <row r="138" spans="1:3" x14ac:dyDescent="0.3">
      <c r="A138" s="2" t="s">
        <v>528</v>
      </c>
      <c r="B138" s="3" t="s">
        <v>193</v>
      </c>
      <c r="C138" s="3" t="s">
        <v>194</v>
      </c>
    </row>
    <row r="139" spans="1:3" x14ac:dyDescent="0.3">
      <c r="A139" s="2" t="s">
        <v>529</v>
      </c>
      <c r="B139" s="3" t="s">
        <v>195</v>
      </c>
      <c r="C139" s="3" t="s">
        <v>196</v>
      </c>
    </row>
    <row r="140" spans="1:3" x14ac:dyDescent="0.3">
      <c r="A140" s="2" t="s">
        <v>530</v>
      </c>
      <c r="B140" s="3" t="s">
        <v>193</v>
      </c>
      <c r="C140" s="3" t="s">
        <v>197</v>
      </c>
    </row>
    <row r="141" spans="1:3" x14ac:dyDescent="0.3">
      <c r="A141" s="2" t="s">
        <v>531</v>
      </c>
      <c r="B141" s="3" t="s">
        <v>198</v>
      </c>
      <c r="C141" s="3" t="s">
        <v>199</v>
      </c>
    </row>
    <row r="142" spans="1:3" x14ac:dyDescent="0.3">
      <c r="A142" s="2" t="s">
        <v>532</v>
      </c>
      <c r="B142" s="3" t="s">
        <v>200</v>
      </c>
      <c r="C142" s="3" t="s">
        <v>201</v>
      </c>
    </row>
    <row r="143" spans="1:3" x14ac:dyDescent="0.3">
      <c r="A143" s="2" t="s">
        <v>533</v>
      </c>
      <c r="B143" s="3" t="s">
        <v>202</v>
      </c>
      <c r="C143" s="3" t="s">
        <v>203</v>
      </c>
    </row>
    <row r="144" spans="1:3" x14ac:dyDescent="0.3">
      <c r="A144" s="2" t="s">
        <v>534</v>
      </c>
      <c r="B144" s="3" t="s">
        <v>202</v>
      </c>
      <c r="C144" s="3" t="s">
        <v>204</v>
      </c>
    </row>
    <row r="145" spans="1:3" x14ac:dyDescent="0.3">
      <c r="A145" s="2" t="s">
        <v>535</v>
      </c>
      <c r="B145" s="3" t="s">
        <v>202</v>
      </c>
      <c r="C145" s="3" t="s">
        <v>205</v>
      </c>
    </row>
    <row r="146" spans="1:3" x14ac:dyDescent="0.3">
      <c r="A146" s="2" t="s">
        <v>536</v>
      </c>
      <c r="B146" s="3" t="s">
        <v>206</v>
      </c>
      <c r="C146" s="3" t="s">
        <v>207</v>
      </c>
    </row>
    <row r="147" spans="1:3" x14ac:dyDescent="0.3">
      <c r="A147" s="2" t="s">
        <v>537</v>
      </c>
      <c r="B147" s="3" t="s">
        <v>208</v>
      </c>
      <c r="C147" s="3" t="s">
        <v>209</v>
      </c>
    </row>
    <row r="148" spans="1:3" x14ac:dyDescent="0.3">
      <c r="A148" s="2" t="s">
        <v>538</v>
      </c>
      <c r="B148" s="3" t="s">
        <v>210</v>
      </c>
      <c r="C148" s="3" t="s">
        <v>211</v>
      </c>
    </row>
    <row r="149" spans="1:3" x14ac:dyDescent="0.3">
      <c r="A149" s="2" t="s">
        <v>539</v>
      </c>
      <c r="B149" s="3" t="s">
        <v>208</v>
      </c>
      <c r="C149" s="3" t="s">
        <v>212</v>
      </c>
    </row>
    <row r="150" spans="1:3" x14ac:dyDescent="0.3">
      <c r="A150" s="2" t="s">
        <v>540</v>
      </c>
      <c r="B150" s="3" t="s">
        <v>208</v>
      </c>
      <c r="C150" s="3" t="s">
        <v>213</v>
      </c>
    </row>
    <row r="151" spans="1:3" x14ac:dyDescent="0.3">
      <c r="A151" s="2" t="s">
        <v>541</v>
      </c>
      <c r="B151" s="3" t="s">
        <v>208</v>
      </c>
      <c r="C151" s="3" t="s">
        <v>214</v>
      </c>
    </row>
    <row r="152" spans="1:3" x14ac:dyDescent="0.3">
      <c r="A152" s="2" t="s">
        <v>542</v>
      </c>
      <c r="B152" s="3" t="s">
        <v>208</v>
      </c>
      <c r="C152" s="3" t="s">
        <v>215</v>
      </c>
    </row>
    <row r="153" spans="1:3" x14ac:dyDescent="0.3">
      <c r="A153" s="2" t="s">
        <v>543</v>
      </c>
      <c r="B153" s="3" t="s">
        <v>208</v>
      </c>
      <c r="C153" s="3" t="s">
        <v>216</v>
      </c>
    </row>
    <row r="154" spans="1:3" x14ac:dyDescent="0.3">
      <c r="A154" s="2" t="s">
        <v>544</v>
      </c>
      <c r="B154" s="3" t="s">
        <v>217</v>
      </c>
      <c r="C154" s="3" t="s">
        <v>218</v>
      </c>
    </row>
    <row r="155" spans="1:3" x14ac:dyDescent="0.3">
      <c r="A155" s="2" t="s">
        <v>545</v>
      </c>
      <c r="B155" s="3" t="s">
        <v>193</v>
      </c>
      <c r="C155" s="3" t="s">
        <v>219</v>
      </c>
    </row>
    <row r="156" spans="1:3" x14ac:dyDescent="0.3">
      <c r="A156" s="2" t="s">
        <v>546</v>
      </c>
      <c r="B156" s="3" t="s">
        <v>220</v>
      </c>
      <c r="C156" s="3" t="s">
        <v>221</v>
      </c>
    </row>
    <row r="157" spans="1:3" x14ac:dyDescent="0.3">
      <c r="A157" s="2" t="s">
        <v>547</v>
      </c>
      <c r="B157" s="3" t="s">
        <v>222</v>
      </c>
      <c r="C157" s="3" t="s">
        <v>223</v>
      </c>
    </row>
    <row r="158" spans="1:3" x14ac:dyDescent="0.3">
      <c r="A158" s="2" t="s">
        <v>548</v>
      </c>
      <c r="B158" s="3" t="s">
        <v>224</v>
      </c>
      <c r="C158" s="3" t="s">
        <v>225</v>
      </c>
    </row>
    <row r="159" spans="1:3" x14ac:dyDescent="0.3">
      <c r="A159" s="2" t="s">
        <v>549</v>
      </c>
      <c r="B159" s="3" t="s">
        <v>226</v>
      </c>
      <c r="C159" s="3" t="s">
        <v>227</v>
      </c>
    </row>
    <row r="160" spans="1:3" x14ac:dyDescent="0.3">
      <c r="A160" s="2" t="s">
        <v>550</v>
      </c>
      <c r="B160" s="3" t="s">
        <v>228</v>
      </c>
      <c r="C160" s="3" t="s">
        <v>229</v>
      </c>
    </row>
    <row r="161" spans="1:3" x14ac:dyDescent="0.3">
      <c r="A161" s="2" t="s">
        <v>551</v>
      </c>
      <c r="B161" s="3" t="s">
        <v>228</v>
      </c>
      <c r="C161" s="3" t="s">
        <v>230</v>
      </c>
    </row>
    <row r="162" spans="1:3" x14ac:dyDescent="0.3">
      <c r="A162" s="2" t="s">
        <v>552</v>
      </c>
      <c r="B162" s="3" t="s">
        <v>231</v>
      </c>
      <c r="C162" s="3" t="s">
        <v>232</v>
      </c>
    </row>
    <row r="163" spans="1:3" x14ac:dyDescent="0.3">
      <c r="A163" s="2" t="s">
        <v>553</v>
      </c>
      <c r="B163" s="3" t="s">
        <v>3</v>
      </c>
      <c r="C163" s="3" t="s">
        <v>233</v>
      </c>
    </row>
    <row r="164" spans="1:3" x14ac:dyDescent="0.3">
      <c r="A164" s="2" t="s">
        <v>554</v>
      </c>
      <c r="B164" s="3" t="s">
        <v>195</v>
      </c>
      <c r="C164" s="3" t="s">
        <v>234</v>
      </c>
    </row>
    <row r="165" spans="1:3" x14ac:dyDescent="0.3">
      <c r="A165" s="2" t="s">
        <v>555</v>
      </c>
      <c r="B165" s="3" t="s">
        <v>231</v>
      </c>
      <c r="C165" s="3" t="s">
        <v>235</v>
      </c>
    </row>
    <row r="166" spans="1:3" x14ac:dyDescent="0.3">
      <c r="A166" s="2" t="s">
        <v>556</v>
      </c>
      <c r="B166" s="3" t="s">
        <v>236</v>
      </c>
      <c r="C166" s="3" t="s">
        <v>237</v>
      </c>
    </row>
    <row r="167" spans="1:3" x14ac:dyDescent="0.3">
      <c r="A167" s="2" t="s">
        <v>557</v>
      </c>
      <c r="B167" s="3" t="s">
        <v>33</v>
      </c>
      <c r="C167" s="3" t="s">
        <v>238</v>
      </c>
    </row>
    <row r="168" spans="1:3" x14ac:dyDescent="0.3">
      <c r="A168" s="2" t="s">
        <v>558</v>
      </c>
      <c r="B168" s="3" t="s">
        <v>239</v>
      </c>
      <c r="C168" s="3" t="s">
        <v>240</v>
      </c>
    </row>
    <row r="169" spans="1:3" x14ac:dyDescent="0.3">
      <c r="A169" s="2" t="s">
        <v>559</v>
      </c>
      <c r="B169" s="3" t="s">
        <v>241</v>
      </c>
      <c r="C169" s="3" t="s">
        <v>242</v>
      </c>
    </row>
    <row r="170" spans="1:3" x14ac:dyDescent="0.3">
      <c r="A170" s="2" t="s">
        <v>560</v>
      </c>
      <c r="B170" s="3" t="s">
        <v>243</v>
      </c>
      <c r="C170" s="3" t="s">
        <v>244</v>
      </c>
    </row>
    <row r="171" spans="1:3" x14ac:dyDescent="0.3">
      <c r="A171" s="2" t="s">
        <v>561</v>
      </c>
      <c r="B171" s="3" t="s">
        <v>245</v>
      </c>
      <c r="C171" s="3" t="s">
        <v>246</v>
      </c>
    </row>
    <row r="172" spans="1:3" x14ac:dyDescent="0.3">
      <c r="A172" s="2" t="s">
        <v>562</v>
      </c>
      <c r="B172" s="3" t="s">
        <v>222</v>
      </c>
      <c r="C172" s="3" t="s">
        <v>247</v>
      </c>
    </row>
    <row r="173" spans="1:3" x14ac:dyDescent="0.3">
      <c r="A173" s="2" t="s">
        <v>563</v>
      </c>
      <c r="B173" s="3" t="s">
        <v>248</v>
      </c>
      <c r="C173" s="3" t="s">
        <v>249</v>
      </c>
    </row>
    <row r="174" spans="1:3" x14ac:dyDescent="0.3">
      <c r="A174" s="2" t="s">
        <v>564</v>
      </c>
      <c r="B174" s="3" t="s">
        <v>250</v>
      </c>
      <c r="C174" s="3" t="s">
        <v>251</v>
      </c>
    </row>
    <row r="175" spans="1:3" x14ac:dyDescent="0.3">
      <c r="A175" s="2" t="s">
        <v>565</v>
      </c>
      <c r="B175" s="3" t="s">
        <v>243</v>
      </c>
      <c r="C175" s="3" t="s">
        <v>252</v>
      </c>
    </row>
    <row r="176" spans="1:3" x14ac:dyDescent="0.3">
      <c r="A176" s="2" t="s">
        <v>566</v>
      </c>
      <c r="B176" s="3" t="s">
        <v>243</v>
      </c>
      <c r="C176" s="3" t="s">
        <v>65</v>
      </c>
    </row>
    <row r="177" spans="1:3" x14ac:dyDescent="0.3">
      <c r="A177" s="2" t="s">
        <v>567</v>
      </c>
      <c r="B177" s="3" t="s">
        <v>33</v>
      </c>
      <c r="C177" s="3" t="s">
        <v>253</v>
      </c>
    </row>
    <row r="178" spans="1:3" x14ac:dyDescent="0.3">
      <c r="A178" s="2" t="s">
        <v>568</v>
      </c>
      <c r="B178" s="3" t="s">
        <v>254</v>
      </c>
      <c r="C178" s="3" t="s">
        <v>255</v>
      </c>
    </row>
    <row r="179" spans="1:3" x14ac:dyDescent="0.3">
      <c r="A179" s="2" t="s">
        <v>569</v>
      </c>
      <c r="B179" s="3" t="s">
        <v>256</v>
      </c>
      <c r="C179" s="3" t="s">
        <v>257</v>
      </c>
    </row>
    <row r="180" spans="1:3" x14ac:dyDescent="0.3">
      <c r="A180" s="2" t="s">
        <v>570</v>
      </c>
      <c r="B180" s="3" t="s">
        <v>258</v>
      </c>
      <c r="C180" s="3" t="s">
        <v>259</v>
      </c>
    </row>
    <row r="181" spans="1:3" x14ac:dyDescent="0.3">
      <c r="A181" s="2" t="s">
        <v>571</v>
      </c>
      <c r="B181" s="3" t="s">
        <v>254</v>
      </c>
      <c r="C181" s="3" t="s">
        <v>260</v>
      </c>
    </row>
    <row r="182" spans="1:3" x14ac:dyDescent="0.3">
      <c r="A182" s="2" t="s">
        <v>572</v>
      </c>
      <c r="B182" s="3" t="s">
        <v>254</v>
      </c>
      <c r="C182" s="3" t="s">
        <v>261</v>
      </c>
    </row>
    <row r="183" spans="1:3" x14ac:dyDescent="0.3">
      <c r="A183" s="2" t="s">
        <v>573</v>
      </c>
      <c r="B183" s="3" t="s">
        <v>262</v>
      </c>
      <c r="C183" s="3" t="s">
        <v>263</v>
      </c>
    </row>
    <row r="184" spans="1:3" x14ac:dyDescent="0.3">
      <c r="A184" s="2" t="s">
        <v>574</v>
      </c>
      <c r="B184" s="3" t="s">
        <v>264</v>
      </c>
      <c r="C184" s="3" t="s">
        <v>265</v>
      </c>
    </row>
    <row r="185" spans="1:3" x14ac:dyDescent="0.3">
      <c r="A185" s="2" t="s">
        <v>575</v>
      </c>
      <c r="B185" s="3" t="s">
        <v>33</v>
      </c>
      <c r="C185" s="3" t="s">
        <v>266</v>
      </c>
    </row>
    <row r="186" spans="1:3" x14ac:dyDescent="0.3">
      <c r="A186" s="2" t="s">
        <v>576</v>
      </c>
      <c r="B186" s="3" t="s">
        <v>267</v>
      </c>
      <c r="C186" s="3" t="s">
        <v>268</v>
      </c>
    </row>
    <row r="187" spans="1:3" x14ac:dyDescent="0.3">
      <c r="A187" s="2" t="s">
        <v>577</v>
      </c>
      <c r="B187" s="3" t="s">
        <v>33</v>
      </c>
      <c r="C187" s="3" t="s">
        <v>269</v>
      </c>
    </row>
    <row r="188" spans="1:3" x14ac:dyDescent="0.3">
      <c r="A188" s="2" t="s">
        <v>578</v>
      </c>
      <c r="B188" s="3" t="s">
        <v>270</v>
      </c>
      <c r="C188" s="3" t="s">
        <v>271</v>
      </c>
    </row>
    <row r="189" spans="1:3" x14ac:dyDescent="0.3">
      <c r="A189" s="2" t="s">
        <v>579</v>
      </c>
      <c r="B189" s="3" t="s">
        <v>270</v>
      </c>
      <c r="C189" s="3" t="s">
        <v>272</v>
      </c>
    </row>
    <row r="190" spans="1:3" x14ac:dyDescent="0.3">
      <c r="A190" s="2" t="s">
        <v>580</v>
      </c>
      <c r="B190" s="3" t="s">
        <v>273</v>
      </c>
      <c r="C190" s="3" t="s">
        <v>274</v>
      </c>
    </row>
    <row r="191" spans="1:3" x14ac:dyDescent="0.3">
      <c r="A191" s="2" t="s">
        <v>581</v>
      </c>
      <c r="B191" s="3" t="s">
        <v>275</v>
      </c>
      <c r="C191" s="3" t="s">
        <v>276</v>
      </c>
    </row>
    <row r="192" spans="1:3" x14ac:dyDescent="0.3">
      <c r="A192" s="2" t="s">
        <v>582</v>
      </c>
      <c r="B192" s="3" t="s">
        <v>239</v>
      </c>
      <c r="C192" s="3" t="s">
        <v>277</v>
      </c>
    </row>
    <row r="193" spans="1:3" x14ac:dyDescent="0.3">
      <c r="A193" s="2" t="s">
        <v>583</v>
      </c>
      <c r="B193" s="3" t="s">
        <v>33</v>
      </c>
      <c r="C193" s="3" t="s">
        <v>278</v>
      </c>
    </row>
    <row r="194" spans="1:3" x14ac:dyDescent="0.3">
      <c r="A194" s="2" t="s">
        <v>584</v>
      </c>
      <c r="B194" s="3" t="s">
        <v>267</v>
      </c>
      <c r="C194" s="3" t="s">
        <v>279</v>
      </c>
    </row>
    <row r="195" spans="1:3" x14ac:dyDescent="0.3">
      <c r="A195" s="2" t="s">
        <v>585</v>
      </c>
      <c r="B195" s="3" t="s">
        <v>280</v>
      </c>
      <c r="C195" s="3" t="s">
        <v>281</v>
      </c>
    </row>
    <row r="196" spans="1:3" x14ac:dyDescent="0.3">
      <c r="A196" s="2" t="s">
        <v>586</v>
      </c>
      <c r="B196" s="3" t="s">
        <v>239</v>
      </c>
      <c r="C196" s="3" t="s">
        <v>282</v>
      </c>
    </row>
    <row r="197" spans="1:3" x14ac:dyDescent="0.3">
      <c r="A197" s="2" t="s">
        <v>587</v>
      </c>
      <c r="B197" s="3" t="s">
        <v>273</v>
      </c>
      <c r="C197" s="3" t="s">
        <v>283</v>
      </c>
    </row>
    <row r="198" spans="1:3" x14ac:dyDescent="0.3">
      <c r="A198" s="2" t="s">
        <v>588</v>
      </c>
      <c r="B198" s="3" t="s">
        <v>270</v>
      </c>
      <c r="C198" s="3" t="s">
        <v>284</v>
      </c>
    </row>
    <row r="199" spans="1:3" x14ac:dyDescent="0.3">
      <c r="A199" s="2" t="s">
        <v>589</v>
      </c>
      <c r="B199" s="3" t="s">
        <v>241</v>
      </c>
      <c r="C199" s="3" t="s">
        <v>285</v>
      </c>
    </row>
    <row r="200" spans="1:3" x14ac:dyDescent="0.3">
      <c r="A200" s="2" t="s">
        <v>590</v>
      </c>
      <c r="B200" s="3" t="s">
        <v>270</v>
      </c>
      <c r="C200" s="3" t="s">
        <v>286</v>
      </c>
    </row>
    <row r="201" spans="1:3" x14ac:dyDescent="0.3">
      <c r="A201" s="2" t="s">
        <v>591</v>
      </c>
      <c r="B201" s="3" t="s">
        <v>270</v>
      </c>
      <c r="C201" s="3" t="s">
        <v>287</v>
      </c>
    </row>
    <row r="202" spans="1:3" x14ac:dyDescent="0.3">
      <c r="A202" s="2" t="s">
        <v>592</v>
      </c>
      <c r="B202" s="3" t="s">
        <v>288</v>
      </c>
      <c r="C202" s="3" t="s">
        <v>289</v>
      </c>
    </row>
    <row r="203" spans="1:3" x14ac:dyDescent="0.3">
      <c r="A203" s="2" t="s">
        <v>593</v>
      </c>
      <c r="B203" s="3" t="s">
        <v>1</v>
      </c>
      <c r="C203" s="3" t="s">
        <v>290</v>
      </c>
    </row>
    <row r="204" spans="1:3" x14ac:dyDescent="0.3">
      <c r="A204" s="2" t="s">
        <v>594</v>
      </c>
      <c r="B204" s="3" t="s">
        <v>291</v>
      </c>
      <c r="C204" s="3" t="s">
        <v>292</v>
      </c>
    </row>
    <row r="205" spans="1:3" x14ac:dyDescent="0.3">
      <c r="A205" s="2" t="s">
        <v>595</v>
      </c>
      <c r="B205" s="3" t="s">
        <v>228</v>
      </c>
      <c r="C205" s="3" t="s">
        <v>293</v>
      </c>
    </row>
    <row r="206" spans="1:3" x14ac:dyDescent="0.3">
      <c r="A206" s="2" t="s">
        <v>596</v>
      </c>
      <c r="B206" s="3" t="s">
        <v>294</v>
      </c>
      <c r="C206" s="3" t="s">
        <v>295</v>
      </c>
    </row>
    <row r="207" spans="1:3" x14ac:dyDescent="0.3">
      <c r="A207" s="2" t="s">
        <v>597</v>
      </c>
      <c r="B207" s="3" t="s">
        <v>275</v>
      </c>
      <c r="C207" s="3" t="s">
        <v>296</v>
      </c>
    </row>
    <row r="208" spans="1:3" x14ac:dyDescent="0.3">
      <c r="A208" s="2" t="s">
        <v>598</v>
      </c>
      <c r="B208" s="3" t="s">
        <v>275</v>
      </c>
      <c r="C208" s="3" t="s">
        <v>297</v>
      </c>
    </row>
    <row r="209" spans="1:3" x14ac:dyDescent="0.3">
      <c r="A209" s="2" t="s">
        <v>599</v>
      </c>
      <c r="B209" s="3" t="s">
        <v>298</v>
      </c>
      <c r="C209" s="3" t="s">
        <v>299</v>
      </c>
    </row>
    <row r="210" spans="1:3" x14ac:dyDescent="0.3">
      <c r="A210" s="2" t="s">
        <v>600</v>
      </c>
      <c r="B210" s="3" t="s">
        <v>298</v>
      </c>
      <c r="C210" s="3" t="s">
        <v>300</v>
      </c>
    </row>
    <row r="211" spans="1:3" x14ac:dyDescent="0.3">
      <c r="A211" s="2" t="s">
        <v>601</v>
      </c>
      <c r="B211" s="3" t="s">
        <v>301</v>
      </c>
      <c r="C211" s="3" t="s">
        <v>302</v>
      </c>
    </row>
    <row r="212" spans="1:3" x14ac:dyDescent="0.3">
      <c r="A212" s="2" t="s">
        <v>602</v>
      </c>
      <c r="B212" s="3" t="s">
        <v>275</v>
      </c>
      <c r="C212" s="3" t="s">
        <v>303</v>
      </c>
    </row>
    <row r="213" spans="1:3" x14ac:dyDescent="0.3">
      <c r="A213" s="2" t="s">
        <v>603</v>
      </c>
      <c r="B213" s="3" t="s">
        <v>15</v>
      </c>
      <c r="C213" s="3" t="s">
        <v>304</v>
      </c>
    </row>
    <row r="214" spans="1:3" x14ac:dyDescent="0.3">
      <c r="A214" s="2" t="s">
        <v>604</v>
      </c>
      <c r="B214" s="3" t="s">
        <v>210</v>
      </c>
      <c r="C214" s="3" t="s">
        <v>305</v>
      </c>
    </row>
    <row r="215" spans="1:3" x14ac:dyDescent="0.3">
      <c r="A215" s="2" t="s">
        <v>605</v>
      </c>
      <c r="B215" s="3" t="s">
        <v>19</v>
      </c>
      <c r="C215" s="3" t="s">
        <v>306</v>
      </c>
    </row>
    <row r="216" spans="1:3" x14ac:dyDescent="0.3">
      <c r="A216" s="2" t="s">
        <v>606</v>
      </c>
      <c r="B216" s="3" t="s">
        <v>291</v>
      </c>
      <c r="C216" s="3" t="s">
        <v>307</v>
      </c>
    </row>
    <row r="217" spans="1:3" x14ac:dyDescent="0.3">
      <c r="A217" s="2" t="s">
        <v>607</v>
      </c>
      <c r="B217" s="3" t="s">
        <v>210</v>
      </c>
      <c r="C217" s="3" t="s">
        <v>308</v>
      </c>
    </row>
    <row r="218" spans="1:3" x14ac:dyDescent="0.3">
      <c r="A218" s="2" t="s">
        <v>608</v>
      </c>
      <c r="B218" s="3" t="s">
        <v>258</v>
      </c>
      <c r="C218" s="3" t="s">
        <v>309</v>
      </c>
    </row>
    <row r="219" spans="1:3" x14ac:dyDescent="0.3">
      <c r="A219" s="2" t="s">
        <v>609</v>
      </c>
      <c r="B219" s="3" t="s">
        <v>298</v>
      </c>
      <c r="C219" s="3" t="s">
        <v>310</v>
      </c>
    </row>
    <row r="220" spans="1:3" x14ac:dyDescent="0.3">
      <c r="A220" s="2" t="s">
        <v>610</v>
      </c>
      <c r="B220" s="3" t="s">
        <v>264</v>
      </c>
      <c r="C220" s="3" t="s">
        <v>311</v>
      </c>
    </row>
    <row r="221" spans="1:3" x14ac:dyDescent="0.3">
      <c r="A221" s="2" t="s">
        <v>611</v>
      </c>
      <c r="B221" s="3" t="s">
        <v>312</v>
      </c>
      <c r="C221" s="3" t="s">
        <v>313</v>
      </c>
    </row>
    <row r="222" spans="1:3" x14ac:dyDescent="0.3">
      <c r="A222" s="2" t="s">
        <v>612</v>
      </c>
      <c r="B222" s="3" t="s">
        <v>195</v>
      </c>
      <c r="C222" s="3" t="s">
        <v>314</v>
      </c>
    </row>
    <row r="223" spans="1:3" x14ac:dyDescent="0.3">
      <c r="A223" s="2" t="s">
        <v>613</v>
      </c>
      <c r="B223" s="3" t="s">
        <v>250</v>
      </c>
      <c r="C223" s="3" t="s">
        <v>315</v>
      </c>
    </row>
    <row r="224" spans="1:3" x14ac:dyDescent="0.3">
      <c r="A224" s="2" t="s">
        <v>614</v>
      </c>
      <c r="B224" s="3" t="s">
        <v>231</v>
      </c>
      <c r="C224" s="3" t="s">
        <v>316</v>
      </c>
    </row>
    <row r="225" spans="1:3" x14ac:dyDescent="0.3">
      <c r="A225" s="2" t="s">
        <v>615</v>
      </c>
      <c r="B225" s="3" t="s">
        <v>231</v>
      </c>
      <c r="C225" s="3" t="s">
        <v>317</v>
      </c>
    </row>
    <row r="226" spans="1:3" x14ac:dyDescent="0.3">
      <c r="A226" s="2" t="s">
        <v>616</v>
      </c>
      <c r="B226" s="3" t="s">
        <v>248</v>
      </c>
      <c r="C226" s="3" t="s">
        <v>318</v>
      </c>
    </row>
    <row r="227" spans="1:3" x14ac:dyDescent="0.3">
      <c r="A227" s="2" t="s">
        <v>617</v>
      </c>
      <c r="B227" s="3" t="s">
        <v>239</v>
      </c>
      <c r="C227" s="3" t="s">
        <v>319</v>
      </c>
    </row>
    <row r="228" spans="1:3" x14ac:dyDescent="0.3">
      <c r="A228" s="2" t="s">
        <v>618</v>
      </c>
      <c r="B228" s="3" t="s">
        <v>312</v>
      </c>
      <c r="C228" s="3" t="s">
        <v>320</v>
      </c>
    </row>
    <row r="229" spans="1:3" x14ac:dyDescent="0.3">
      <c r="A229" s="2" t="s">
        <v>619</v>
      </c>
      <c r="B229" s="3" t="s">
        <v>312</v>
      </c>
      <c r="C229" s="3" t="s">
        <v>321</v>
      </c>
    </row>
    <row r="230" spans="1:3" x14ac:dyDescent="0.3">
      <c r="A230" s="2" t="s">
        <v>620</v>
      </c>
      <c r="B230" s="3" t="s">
        <v>312</v>
      </c>
      <c r="C230" s="3" t="s">
        <v>322</v>
      </c>
    </row>
    <row r="231" spans="1:3" x14ac:dyDescent="0.3">
      <c r="A231" s="2" t="s">
        <v>621</v>
      </c>
      <c r="B231" s="3" t="s">
        <v>275</v>
      </c>
      <c r="C231" s="3" t="s">
        <v>323</v>
      </c>
    </row>
    <row r="232" spans="1:3" x14ac:dyDescent="0.3">
      <c r="A232" s="2" t="s">
        <v>622</v>
      </c>
      <c r="B232" s="3" t="s">
        <v>36</v>
      </c>
      <c r="C232" s="3" t="s">
        <v>324</v>
      </c>
    </row>
    <row r="233" spans="1:3" x14ac:dyDescent="0.3">
      <c r="A233" s="2" t="s">
        <v>623</v>
      </c>
      <c r="B233" s="3" t="s">
        <v>195</v>
      </c>
      <c r="C233" s="3" t="s">
        <v>325</v>
      </c>
    </row>
    <row r="234" spans="1:3" x14ac:dyDescent="0.3">
      <c r="A234" s="2" t="s">
        <v>624</v>
      </c>
      <c r="B234" s="3" t="s">
        <v>326</v>
      </c>
      <c r="C234" s="3" t="s">
        <v>327</v>
      </c>
    </row>
    <row r="235" spans="1:3" x14ac:dyDescent="0.3">
      <c r="A235" s="2" t="s">
        <v>625</v>
      </c>
      <c r="B235" s="3" t="s">
        <v>36</v>
      </c>
      <c r="C235" s="3" t="s">
        <v>328</v>
      </c>
    </row>
    <row r="236" spans="1:3" x14ac:dyDescent="0.3">
      <c r="A236" s="2" t="s">
        <v>626</v>
      </c>
      <c r="B236" s="3" t="s">
        <v>298</v>
      </c>
      <c r="C236" s="3" t="s">
        <v>329</v>
      </c>
    </row>
    <row r="237" spans="1:3" x14ac:dyDescent="0.3">
      <c r="A237" s="2" t="s">
        <v>627</v>
      </c>
      <c r="B237" s="3" t="s">
        <v>298</v>
      </c>
      <c r="C237" s="3" t="s">
        <v>330</v>
      </c>
    </row>
    <row r="238" spans="1:3" x14ac:dyDescent="0.3">
      <c r="A238" s="2" t="s">
        <v>628</v>
      </c>
      <c r="B238" s="3" t="s">
        <v>220</v>
      </c>
      <c r="C238" s="3" t="s">
        <v>331</v>
      </c>
    </row>
    <row r="239" spans="1:3" x14ac:dyDescent="0.3">
      <c r="A239" s="2" t="s">
        <v>629</v>
      </c>
      <c r="B239" s="3" t="s">
        <v>36</v>
      </c>
      <c r="C239" s="3" t="s">
        <v>332</v>
      </c>
    </row>
    <row r="240" spans="1:3" x14ac:dyDescent="0.3">
      <c r="A240" s="2" t="s">
        <v>630</v>
      </c>
      <c r="B240" s="3" t="s">
        <v>248</v>
      </c>
      <c r="C240" s="3" t="s">
        <v>333</v>
      </c>
    </row>
    <row r="241" spans="1:3" x14ac:dyDescent="0.3">
      <c r="A241" s="2" t="s">
        <v>631</v>
      </c>
      <c r="B241" s="3" t="s">
        <v>231</v>
      </c>
      <c r="C241" s="3" t="s">
        <v>334</v>
      </c>
    </row>
    <row r="242" spans="1:3" x14ac:dyDescent="0.3">
      <c r="A242" s="2" t="s">
        <v>632</v>
      </c>
      <c r="B242" s="3" t="s">
        <v>256</v>
      </c>
      <c r="C242" s="3" t="s">
        <v>335</v>
      </c>
    </row>
    <row r="243" spans="1:3" x14ac:dyDescent="0.3">
      <c r="A243" s="2" t="s">
        <v>633</v>
      </c>
      <c r="B243" s="3" t="s">
        <v>336</v>
      </c>
      <c r="C243" s="3" t="s">
        <v>337</v>
      </c>
    </row>
    <row r="244" spans="1:3" x14ac:dyDescent="0.3">
      <c r="A244" s="2" t="s">
        <v>634</v>
      </c>
      <c r="B244" s="3" t="s">
        <v>336</v>
      </c>
      <c r="C244" s="3" t="s">
        <v>338</v>
      </c>
    </row>
    <row r="245" spans="1:3" x14ac:dyDescent="0.3">
      <c r="A245" s="2" t="s">
        <v>635</v>
      </c>
      <c r="B245" s="3" t="s">
        <v>36</v>
      </c>
      <c r="C245" s="3" t="s">
        <v>339</v>
      </c>
    </row>
    <row r="246" spans="1:3" x14ac:dyDescent="0.3">
      <c r="A246" s="2" t="s">
        <v>636</v>
      </c>
      <c r="B246" s="3" t="s">
        <v>336</v>
      </c>
      <c r="C246" s="3" t="s">
        <v>340</v>
      </c>
    </row>
    <row r="247" spans="1:3" x14ac:dyDescent="0.3">
      <c r="A247" s="2" t="s">
        <v>637</v>
      </c>
      <c r="B247" s="3" t="s">
        <v>341</v>
      </c>
      <c r="C247" s="3" t="s">
        <v>342</v>
      </c>
    </row>
    <row r="248" spans="1:3" x14ac:dyDescent="0.3">
      <c r="A248" s="2" t="s">
        <v>638</v>
      </c>
      <c r="B248" s="3" t="s">
        <v>343</v>
      </c>
      <c r="C248" s="3" t="s">
        <v>344</v>
      </c>
    </row>
    <row r="249" spans="1:3" x14ac:dyDescent="0.3">
      <c r="A249" s="2" t="s">
        <v>639</v>
      </c>
      <c r="B249" s="3" t="s">
        <v>345</v>
      </c>
      <c r="C249" s="3" t="s">
        <v>346</v>
      </c>
    </row>
    <row r="250" spans="1:3" x14ac:dyDescent="0.3">
      <c r="A250" s="2" t="s">
        <v>640</v>
      </c>
      <c r="B250" s="3" t="s">
        <v>36</v>
      </c>
      <c r="C250" s="3" t="s">
        <v>347</v>
      </c>
    </row>
    <row r="251" spans="1:3" x14ac:dyDescent="0.3">
      <c r="A251" s="2" t="s">
        <v>641</v>
      </c>
      <c r="B251" s="3" t="s">
        <v>336</v>
      </c>
      <c r="C251" s="3" t="s">
        <v>348</v>
      </c>
    </row>
    <row r="252" spans="1:3" x14ac:dyDescent="0.3">
      <c r="A252" s="2" t="s">
        <v>642</v>
      </c>
      <c r="B252" s="3" t="s">
        <v>336</v>
      </c>
      <c r="C252" s="3" t="s">
        <v>349</v>
      </c>
    </row>
    <row r="253" spans="1:3" x14ac:dyDescent="0.3">
      <c r="A253" s="2" t="s">
        <v>643</v>
      </c>
      <c r="B253" s="3" t="s">
        <v>264</v>
      </c>
      <c r="C253" s="3" t="s">
        <v>350</v>
      </c>
    </row>
    <row r="254" spans="1:3" x14ac:dyDescent="0.3">
      <c r="A254" s="2" t="s">
        <v>644</v>
      </c>
      <c r="B254" s="3" t="s">
        <v>301</v>
      </c>
      <c r="C254" s="3" t="s">
        <v>351</v>
      </c>
    </row>
    <row r="255" spans="1:3" x14ac:dyDescent="0.3">
      <c r="A255" s="2" t="s">
        <v>645</v>
      </c>
      <c r="B255" s="3" t="s">
        <v>352</v>
      </c>
      <c r="C255" s="3" t="s">
        <v>353</v>
      </c>
    </row>
    <row r="256" spans="1:3" x14ac:dyDescent="0.3">
      <c r="A256" s="2" t="s">
        <v>646</v>
      </c>
      <c r="B256" s="3" t="s">
        <v>3</v>
      </c>
      <c r="C256" s="3" t="s">
        <v>354</v>
      </c>
    </row>
    <row r="257" spans="1:3" x14ac:dyDescent="0.3">
      <c r="A257" s="2" t="s">
        <v>647</v>
      </c>
      <c r="B257" s="3" t="s">
        <v>3</v>
      </c>
      <c r="C257" s="3" t="s">
        <v>355</v>
      </c>
    </row>
    <row r="258" spans="1:3" x14ac:dyDescent="0.3">
      <c r="A258" s="2" t="s">
        <v>648</v>
      </c>
      <c r="B258" s="3" t="s">
        <v>224</v>
      </c>
      <c r="C258" s="3" t="s">
        <v>356</v>
      </c>
    </row>
    <row r="259" spans="1:3" x14ac:dyDescent="0.3">
      <c r="A259" s="2" t="s">
        <v>649</v>
      </c>
      <c r="B259" s="3" t="s">
        <v>357</v>
      </c>
      <c r="C259" s="3" t="s">
        <v>358</v>
      </c>
    </row>
    <row r="260" spans="1:3" x14ac:dyDescent="0.3">
      <c r="A260" s="2" t="s">
        <v>650</v>
      </c>
      <c r="B260" s="3" t="s">
        <v>264</v>
      </c>
      <c r="C260" s="3" t="s">
        <v>359</v>
      </c>
    </row>
    <row r="261" spans="1:3" x14ac:dyDescent="0.3">
      <c r="A261" s="2" t="s">
        <v>651</v>
      </c>
      <c r="B261" s="3" t="s">
        <v>345</v>
      </c>
      <c r="C261" s="3" t="s">
        <v>360</v>
      </c>
    </row>
    <row r="262" spans="1:3" x14ac:dyDescent="0.3">
      <c r="A262" s="2" t="s">
        <v>652</v>
      </c>
      <c r="B262" s="3" t="s">
        <v>357</v>
      </c>
      <c r="C262" s="3" t="s">
        <v>361</v>
      </c>
    </row>
    <row r="263" spans="1:3" x14ac:dyDescent="0.3">
      <c r="A263" s="2" t="s">
        <v>653</v>
      </c>
      <c r="B263" s="3" t="s">
        <v>256</v>
      </c>
      <c r="C263" s="3" t="s">
        <v>362</v>
      </c>
    </row>
    <row r="264" spans="1:3" x14ac:dyDescent="0.3">
      <c r="A264" s="2" t="s">
        <v>654</v>
      </c>
      <c r="B264" s="3" t="s">
        <v>264</v>
      </c>
      <c r="C264" s="3" t="s">
        <v>363</v>
      </c>
    </row>
    <row r="265" spans="1:3" x14ac:dyDescent="0.3">
      <c r="A265" s="2" t="s">
        <v>655</v>
      </c>
      <c r="B265" s="3" t="s">
        <v>258</v>
      </c>
      <c r="C265" s="3" t="s">
        <v>364</v>
      </c>
    </row>
    <row r="266" spans="1:3" x14ac:dyDescent="0.3">
      <c r="A266" s="2" t="s">
        <v>656</v>
      </c>
      <c r="B266" s="3" t="s">
        <v>33</v>
      </c>
      <c r="C266" s="3" t="s">
        <v>365</v>
      </c>
    </row>
    <row r="267" spans="1:3" x14ac:dyDescent="0.3">
      <c r="A267" s="2" t="s">
        <v>657</v>
      </c>
      <c r="B267" s="3" t="s">
        <v>200</v>
      </c>
      <c r="C267" s="3" t="s">
        <v>366</v>
      </c>
    </row>
    <row r="268" spans="1:3" x14ac:dyDescent="0.3">
      <c r="A268" s="2" t="s">
        <v>658</v>
      </c>
      <c r="B268" s="3" t="s">
        <v>33</v>
      </c>
      <c r="C268" s="3" t="s">
        <v>367</v>
      </c>
    </row>
    <row r="269" spans="1:3" x14ac:dyDescent="0.3">
      <c r="A269" s="2" t="s">
        <v>659</v>
      </c>
      <c r="B269" s="3" t="s">
        <v>280</v>
      </c>
      <c r="C269" s="3" t="s">
        <v>368</v>
      </c>
    </row>
    <row r="270" spans="1:3" x14ac:dyDescent="0.3">
      <c r="A270" s="2" t="s">
        <v>660</v>
      </c>
      <c r="B270" s="3" t="s">
        <v>369</v>
      </c>
      <c r="C270" s="3" t="s">
        <v>370</v>
      </c>
    </row>
    <row r="271" spans="1:3" x14ac:dyDescent="0.3">
      <c r="A271" s="2" t="s">
        <v>661</v>
      </c>
      <c r="B271" s="3" t="s">
        <v>371</v>
      </c>
      <c r="C271" s="3" t="s">
        <v>372</v>
      </c>
    </row>
    <row r="272" spans="1:3" x14ac:dyDescent="0.3">
      <c r="A272" s="2" t="s">
        <v>662</v>
      </c>
      <c r="B272" s="3" t="s">
        <v>371</v>
      </c>
      <c r="C272" s="3" t="s">
        <v>373</v>
      </c>
    </row>
    <row r="273" spans="1:3" x14ac:dyDescent="0.3">
      <c r="A273" s="2" t="s">
        <v>663</v>
      </c>
      <c r="B273" s="3" t="s">
        <v>200</v>
      </c>
      <c r="C273" s="3" t="s">
        <v>374</v>
      </c>
    </row>
    <row r="274" spans="1:3" x14ac:dyDescent="0.3">
      <c r="A274" s="2" t="s">
        <v>664</v>
      </c>
      <c r="B274" s="3" t="s">
        <v>222</v>
      </c>
      <c r="C274" s="3" t="s">
        <v>375</v>
      </c>
    </row>
    <row r="275" spans="1:3" x14ac:dyDescent="0.3">
      <c r="A275" s="2" t="s">
        <v>665</v>
      </c>
      <c r="B275" s="3" t="s">
        <v>280</v>
      </c>
      <c r="C275" s="3" t="s">
        <v>376</v>
      </c>
    </row>
    <row r="276" spans="1:3" x14ac:dyDescent="0.3">
      <c r="A276" s="2" t="s">
        <v>666</v>
      </c>
      <c r="B276" s="3" t="s">
        <v>29</v>
      </c>
      <c r="C276" s="3" t="s">
        <v>377</v>
      </c>
    </row>
    <row r="277" spans="1:3" x14ac:dyDescent="0.3">
      <c r="A277" s="2" t="s">
        <v>667</v>
      </c>
      <c r="B277" s="3" t="s">
        <v>195</v>
      </c>
      <c r="C277" s="3" t="s">
        <v>378</v>
      </c>
    </row>
    <row r="278" spans="1:3" x14ac:dyDescent="0.3">
      <c r="A278" s="2" t="s">
        <v>668</v>
      </c>
      <c r="B278" s="3" t="s">
        <v>198</v>
      </c>
      <c r="C278" s="3" t="s">
        <v>379</v>
      </c>
    </row>
    <row r="279" spans="1:3" x14ac:dyDescent="0.3">
      <c r="A279" s="2" t="s">
        <v>669</v>
      </c>
      <c r="B279" s="3" t="s">
        <v>380</v>
      </c>
      <c r="C279" s="3" t="s">
        <v>381</v>
      </c>
    </row>
    <row r="280" spans="1:3" x14ac:dyDescent="0.3">
      <c r="A280" s="2" t="s">
        <v>670</v>
      </c>
      <c r="B280" s="3" t="s">
        <v>380</v>
      </c>
      <c r="C280" s="3" t="s">
        <v>382</v>
      </c>
    </row>
    <row r="281" spans="1:3" x14ac:dyDescent="0.3">
      <c r="A281" s="2" t="s">
        <v>671</v>
      </c>
      <c r="B281" s="3" t="s">
        <v>380</v>
      </c>
      <c r="C281" s="3" t="s">
        <v>383</v>
      </c>
    </row>
    <row r="282" spans="1:3" x14ac:dyDescent="0.3">
      <c r="A282" s="2" t="s">
        <v>672</v>
      </c>
      <c r="B282" s="3" t="s">
        <v>380</v>
      </c>
      <c r="C282" s="3" t="s">
        <v>384</v>
      </c>
    </row>
    <row r="283" spans="1:3" x14ac:dyDescent="0.3">
      <c r="A283" s="2" t="s">
        <v>673</v>
      </c>
      <c r="B283" s="3" t="s">
        <v>236</v>
      </c>
      <c r="C283" s="3" t="s">
        <v>385</v>
      </c>
    </row>
    <row r="284" spans="1:3" x14ac:dyDescent="0.3">
      <c r="A284" s="2" t="s">
        <v>674</v>
      </c>
      <c r="B284" s="3" t="s">
        <v>280</v>
      </c>
      <c r="C284" s="3" t="s">
        <v>386</v>
      </c>
    </row>
    <row r="285" spans="1:3" x14ac:dyDescent="0.3">
      <c r="A285" s="2" t="s">
        <v>675</v>
      </c>
      <c r="B285" s="3" t="s">
        <v>208</v>
      </c>
      <c r="C285" s="3" t="s">
        <v>387</v>
      </c>
    </row>
    <row r="286" spans="1:3" x14ac:dyDescent="0.3">
      <c r="A286" s="2" t="s">
        <v>676</v>
      </c>
      <c r="B286" s="3" t="s">
        <v>217</v>
      </c>
      <c r="C286" s="3" t="s">
        <v>388</v>
      </c>
    </row>
    <row r="287" spans="1:3" x14ac:dyDescent="0.3">
      <c r="A287" s="2" t="s">
        <v>677</v>
      </c>
      <c r="B287" s="3" t="s">
        <v>64</v>
      </c>
      <c r="C287" s="3" t="s">
        <v>389</v>
      </c>
    </row>
  </sheetData>
  <autoFilter ref="A1:C1" xr:uid="{6BD08049-CD2A-4E0D-B133-1E884116074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B056-5A74-4366-9A54-8A099C0386DC}">
  <dimension ref="A2:A23"/>
  <sheetViews>
    <sheetView tabSelected="1" workbookViewId="0">
      <selection activeCell="J14" sqref="J14"/>
    </sheetView>
  </sheetViews>
  <sheetFormatPr defaultRowHeight="15" x14ac:dyDescent="0.3"/>
  <sheetData>
    <row r="2" spans="1:1" ht="27" x14ac:dyDescent="0.5">
      <c r="A2" s="37" t="s">
        <v>997</v>
      </c>
    </row>
    <row r="4" spans="1:1" x14ac:dyDescent="0.3">
      <c r="A4" t="s">
        <v>1005</v>
      </c>
    </row>
    <row r="5" spans="1:1" x14ac:dyDescent="0.3">
      <c r="A5" t="s">
        <v>998</v>
      </c>
    </row>
    <row r="6" spans="1:1" x14ac:dyDescent="0.3">
      <c r="A6" t="s">
        <v>999</v>
      </c>
    </row>
    <row r="8" spans="1:1" ht="22.5" x14ac:dyDescent="0.4">
      <c r="A8" s="58" t="s">
        <v>1000</v>
      </c>
    </row>
    <row r="20" spans="1:1" x14ac:dyDescent="0.3">
      <c r="A20" t="s">
        <v>1001</v>
      </c>
    </row>
    <row r="21" spans="1:1" x14ac:dyDescent="0.3">
      <c r="A21" t="s">
        <v>1002</v>
      </c>
    </row>
    <row r="22" spans="1:1" x14ac:dyDescent="0.3">
      <c r="A22" t="s">
        <v>1003</v>
      </c>
    </row>
    <row r="23" spans="1:1" x14ac:dyDescent="0.3">
      <c r="A23" t="s">
        <v>1004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5526-CDEA-4512-BE28-54D930AC293C}">
  <sheetPr>
    <tabColor rgb="FFFFFFCC"/>
  </sheetPr>
  <dimension ref="A1:B4"/>
  <sheetViews>
    <sheetView workbookViewId="0">
      <selection activeCell="E22" sqref="E22"/>
    </sheetView>
  </sheetViews>
  <sheetFormatPr defaultRowHeight="15" x14ac:dyDescent="0.3"/>
  <cols>
    <col min="1" max="1" width="21.7109375" customWidth="1"/>
    <col min="2" max="2" width="19.85546875" customWidth="1"/>
  </cols>
  <sheetData>
    <row r="1" spans="1:2" ht="22.5" x14ac:dyDescent="0.4">
      <c r="A1" s="38" t="s">
        <v>989</v>
      </c>
    </row>
    <row r="2" spans="1:2" x14ac:dyDescent="0.3">
      <c r="A2" t="s">
        <v>791</v>
      </c>
      <c r="B2" t="s">
        <v>789</v>
      </c>
    </row>
    <row r="3" spans="1:2" x14ac:dyDescent="0.3">
      <c r="A3" t="s">
        <v>993</v>
      </c>
      <c r="B3" t="s">
        <v>994</v>
      </c>
    </row>
    <row r="4" spans="1:2" x14ac:dyDescent="0.3">
      <c r="A4" t="s">
        <v>995</v>
      </c>
      <c r="B4" t="s">
        <v>996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EAFD-6F09-4DD6-B6CA-B33E57D0505C}">
  <dimension ref="A1:M76"/>
  <sheetViews>
    <sheetView showGridLines="0" zoomScaleNormal="100" zoomScaleSheetLayoutView="100" workbookViewId="0">
      <selection activeCell="A15" sqref="A15"/>
    </sheetView>
  </sheetViews>
  <sheetFormatPr defaultRowHeight="15" x14ac:dyDescent="0.3"/>
  <cols>
    <col min="1" max="1" width="28" customWidth="1"/>
    <col min="2" max="2" width="2.42578125" customWidth="1"/>
    <col min="3" max="3" width="23.85546875" customWidth="1"/>
    <col min="4" max="4" width="2.42578125" customWidth="1"/>
    <col min="5" max="5" width="21.7109375" customWidth="1"/>
    <col min="6" max="12" width="15.5703125" customWidth="1"/>
    <col min="13" max="13" width="11.28515625" bestFit="1" customWidth="1"/>
  </cols>
  <sheetData>
    <row r="1" spans="1:13" ht="18" x14ac:dyDescent="0.35">
      <c r="C1" s="72" t="s">
        <v>988</v>
      </c>
      <c r="D1" s="72"/>
      <c r="E1" s="72"/>
      <c r="F1" s="72"/>
      <c r="G1" s="72"/>
      <c r="H1" s="72"/>
      <c r="I1" s="72"/>
      <c r="J1" s="72"/>
      <c r="K1" s="72"/>
      <c r="L1" s="5"/>
    </row>
    <row r="2" spans="1:13" ht="18" x14ac:dyDescent="0.35">
      <c r="C2" s="72" t="s">
        <v>679</v>
      </c>
      <c r="D2" s="72"/>
      <c r="E2" s="72"/>
      <c r="F2" s="72"/>
      <c r="G2" s="72"/>
      <c r="H2" s="72"/>
      <c r="I2" s="72"/>
      <c r="J2" s="72"/>
      <c r="K2" s="72"/>
      <c r="L2" s="5"/>
    </row>
    <row r="3" spans="1:13" ht="18" x14ac:dyDescent="0.35">
      <c r="C3" s="72" t="s">
        <v>992</v>
      </c>
      <c r="D3" s="72"/>
      <c r="E3" s="72"/>
      <c r="F3" s="72"/>
      <c r="G3" s="72"/>
      <c r="H3" s="72"/>
      <c r="I3" s="72"/>
      <c r="J3" s="72"/>
      <c r="K3" s="72"/>
      <c r="L3" s="5"/>
    </row>
    <row r="4" spans="1:13" ht="23.45" customHeight="1" thickBot="1" x14ac:dyDescent="0.4">
      <c r="F4" s="5"/>
      <c r="G4" s="5"/>
      <c r="H4" s="18"/>
      <c r="I4" s="5"/>
      <c r="J4" s="5"/>
      <c r="K4" s="5"/>
    </row>
    <row r="5" spans="1:13" ht="15.6" customHeight="1" thickBot="1" x14ac:dyDescent="0.35">
      <c r="A5" s="6" t="s">
        <v>682</v>
      </c>
      <c r="B5" s="6"/>
      <c r="C5" s="20"/>
      <c r="D5" s="46"/>
      <c r="E5" s="16" t="s">
        <v>690</v>
      </c>
      <c r="H5" s="22"/>
      <c r="I5" s="65" t="s">
        <v>685</v>
      </c>
      <c r="J5" s="66"/>
    </row>
    <row r="6" spans="1:13" ht="5.45" customHeight="1" thickBot="1" x14ac:dyDescent="0.35">
      <c r="C6" s="12"/>
      <c r="D6" s="12"/>
      <c r="E6" s="67" t="s">
        <v>987</v>
      </c>
      <c r="H6" s="6"/>
      <c r="I6" s="6"/>
      <c r="K6" s="12"/>
    </row>
    <row r="7" spans="1:13" ht="15.6" customHeight="1" thickBot="1" x14ac:dyDescent="0.35">
      <c r="A7" s="6" t="s">
        <v>683</v>
      </c>
      <c r="B7" s="6"/>
      <c r="C7" s="20"/>
      <c r="D7" s="46"/>
      <c r="E7" s="67"/>
      <c r="G7" s="73" t="e">
        <f>VLOOKUP(H5,'USD Lookup'!A2:C287,3)</f>
        <v>#N/A</v>
      </c>
      <c r="H7" s="74"/>
      <c r="I7" s="13" t="s">
        <v>686</v>
      </c>
      <c r="J7" s="12"/>
    </row>
    <row r="8" spans="1:13" ht="5.45" customHeight="1" thickBot="1" x14ac:dyDescent="0.35">
      <c r="C8" s="12"/>
      <c r="D8" s="12"/>
      <c r="E8" s="67"/>
      <c r="K8" s="12"/>
    </row>
    <row r="9" spans="1:13" ht="15.75" thickBot="1" x14ac:dyDescent="0.35">
      <c r="A9" s="7" t="s">
        <v>684</v>
      </c>
      <c r="B9" s="7"/>
      <c r="C9" s="57"/>
      <c r="D9" s="47"/>
      <c r="E9" s="67"/>
      <c r="G9" s="73" t="e">
        <f>VLOOKUP(H5,'USD Lookup'!A2:C287,2)</f>
        <v>#N/A</v>
      </c>
      <c r="H9" s="74"/>
      <c r="I9" s="12" t="s">
        <v>687</v>
      </c>
      <c r="J9" s="1"/>
    </row>
    <row r="10" spans="1:13" ht="6.6" customHeight="1" x14ac:dyDescent="0.3">
      <c r="A10" s="1"/>
      <c r="B10" s="1"/>
      <c r="C10" s="1"/>
      <c r="D10" s="1"/>
      <c r="E10" s="67"/>
    </row>
    <row r="11" spans="1:13" ht="5.45" customHeight="1" thickBot="1" x14ac:dyDescent="0.35">
      <c r="A11" s="1"/>
      <c r="B11" s="1"/>
      <c r="C11" s="1"/>
      <c r="D11" s="1"/>
    </row>
    <row r="12" spans="1:13" ht="33.75" customHeight="1" thickBot="1" x14ac:dyDescent="0.4">
      <c r="A12" s="68" t="s">
        <v>697</v>
      </c>
      <c r="B12" s="69"/>
      <c r="C12" s="70"/>
      <c r="D12" s="70"/>
      <c r="E12" s="71"/>
      <c r="F12" s="62" t="s">
        <v>698</v>
      </c>
      <c r="G12" s="63"/>
      <c r="H12" s="63"/>
      <c r="I12" s="63"/>
      <c r="J12" s="63"/>
      <c r="K12" s="64"/>
      <c r="L12" s="28" t="s">
        <v>700</v>
      </c>
    </row>
    <row r="13" spans="1:13" ht="48.6" customHeight="1" thickBot="1" x14ac:dyDescent="0.35">
      <c r="A13" s="11" t="s">
        <v>695</v>
      </c>
      <c r="B13" s="53"/>
      <c r="C13" s="61" t="s">
        <v>1006</v>
      </c>
      <c r="D13" s="50"/>
      <c r="E13" s="11" t="s">
        <v>701</v>
      </c>
      <c r="F13" s="11" t="s">
        <v>696</v>
      </c>
      <c r="G13" s="11" t="s">
        <v>681</v>
      </c>
      <c r="H13" s="11" t="s">
        <v>694</v>
      </c>
      <c r="I13" s="11" t="s">
        <v>680</v>
      </c>
      <c r="J13" s="11" t="s">
        <v>692</v>
      </c>
      <c r="K13" s="11" t="s">
        <v>693</v>
      </c>
      <c r="L13" s="11" t="s">
        <v>699</v>
      </c>
      <c r="M13" s="9"/>
    </row>
    <row r="14" spans="1:13" ht="19.899999999999999" customHeight="1" thickBot="1" x14ac:dyDescent="0.4">
      <c r="A14" s="49" t="s">
        <v>688</v>
      </c>
      <c r="B14" s="54"/>
      <c r="C14" s="52" t="s">
        <v>689</v>
      </c>
      <c r="D14" s="51"/>
      <c r="E14" s="59">
        <f>SUM(E15:E75)</f>
        <v>0</v>
      </c>
      <c r="F14" s="56">
        <f t="shared" ref="F14:L14" si="0">SUM(F15:F75)</f>
        <v>0</v>
      </c>
      <c r="G14" s="56">
        <f t="shared" si="0"/>
        <v>0</v>
      </c>
      <c r="H14" s="56">
        <f t="shared" si="0"/>
        <v>0</v>
      </c>
      <c r="I14" s="56">
        <f t="shared" si="0"/>
        <v>0</v>
      </c>
      <c r="J14" s="56">
        <f t="shared" si="0"/>
        <v>0</v>
      </c>
      <c r="K14" s="56">
        <f t="shared" si="0"/>
        <v>0</v>
      </c>
      <c r="L14" s="56">
        <f t="shared" si="0"/>
        <v>0</v>
      </c>
      <c r="M14" s="9"/>
    </row>
    <row r="15" spans="1:13" ht="12.75" customHeight="1" x14ac:dyDescent="0.3">
      <c r="A15" s="43"/>
      <c r="B15" s="55" t="str">
        <f t="shared" ref="B15:B46" si="1">HYPERLINK("#" &amp; ADDRESS(ROW(),COLUMN()-1),CHAR(128))</f>
        <v>€</v>
      </c>
      <c r="C15" s="43"/>
      <c r="D15" s="48" t="str">
        <f t="shared" ref="D15:D46" si="2">HYPERLINK("#" &amp; ADDRESS(ROW(),COLUMN()-1),CHAR(128))</f>
        <v>€</v>
      </c>
      <c r="E15" s="23">
        <f t="shared" ref="E15:E47" si="3">SUM(F15:K15)</f>
        <v>0</v>
      </c>
      <c r="F15" s="25"/>
      <c r="G15" s="25"/>
      <c r="H15" s="25"/>
      <c r="I15" s="25"/>
      <c r="J15" s="25"/>
      <c r="K15" s="25"/>
      <c r="L15" s="27"/>
      <c r="M15" s="9"/>
    </row>
    <row r="16" spans="1:13" ht="13.5" customHeight="1" x14ac:dyDescent="0.3">
      <c r="A16" s="43"/>
      <c r="B16" s="48" t="str">
        <f t="shared" si="1"/>
        <v>€</v>
      </c>
      <c r="C16" s="43"/>
      <c r="D16" s="48" t="str">
        <f t="shared" si="2"/>
        <v>€</v>
      </c>
      <c r="E16" s="23">
        <f t="shared" si="3"/>
        <v>0</v>
      </c>
      <c r="F16" s="24"/>
      <c r="G16" s="24"/>
      <c r="H16" s="24"/>
      <c r="I16" s="24"/>
      <c r="J16" s="24"/>
      <c r="K16" s="24"/>
      <c r="L16" s="26"/>
      <c r="M16" s="10"/>
    </row>
    <row r="17" spans="1:13" ht="13.5" customHeight="1" x14ac:dyDescent="0.3">
      <c r="A17" s="43"/>
      <c r="B17" s="48" t="str">
        <f t="shared" si="1"/>
        <v>€</v>
      </c>
      <c r="C17" s="43"/>
      <c r="D17" s="48" t="str">
        <f t="shared" si="2"/>
        <v>€</v>
      </c>
      <c r="E17" s="23">
        <f t="shared" si="3"/>
        <v>0</v>
      </c>
      <c r="F17" s="25"/>
      <c r="G17" s="25"/>
      <c r="H17" s="25"/>
      <c r="I17" s="25"/>
      <c r="J17" s="25"/>
      <c r="K17" s="25"/>
      <c r="L17" s="27"/>
      <c r="M17" s="10"/>
    </row>
    <row r="18" spans="1:13" ht="13.5" customHeight="1" x14ac:dyDescent="0.3">
      <c r="A18" s="43"/>
      <c r="B18" s="48" t="str">
        <f t="shared" si="1"/>
        <v>€</v>
      </c>
      <c r="C18" s="43"/>
      <c r="D18" s="48" t="str">
        <f t="shared" si="2"/>
        <v>€</v>
      </c>
      <c r="E18" s="23">
        <f t="shared" si="3"/>
        <v>0</v>
      </c>
      <c r="F18" s="25"/>
      <c r="G18" s="25"/>
      <c r="H18" s="25"/>
      <c r="I18" s="25"/>
      <c r="J18" s="25"/>
      <c r="K18" s="25"/>
      <c r="L18" s="27"/>
      <c r="M18" s="10"/>
    </row>
    <row r="19" spans="1:13" ht="13.5" customHeight="1" x14ac:dyDescent="0.3">
      <c r="A19" s="43"/>
      <c r="B19" s="48" t="str">
        <f t="shared" si="1"/>
        <v>€</v>
      </c>
      <c r="C19" s="43"/>
      <c r="D19" s="48" t="str">
        <f t="shared" si="2"/>
        <v>€</v>
      </c>
      <c r="E19" s="23">
        <f t="shared" si="3"/>
        <v>0</v>
      </c>
      <c r="F19" s="25"/>
      <c r="G19" s="25"/>
      <c r="H19" s="25"/>
      <c r="I19" s="25"/>
      <c r="J19" s="25"/>
      <c r="K19" s="25"/>
      <c r="L19" s="27"/>
      <c r="M19" s="10"/>
    </row>
    <row r="20" spans="1:13" ht="13.5" customHeight="1" x14ac:dyDescent="0.3">
      <c r="A20" s="43"/>
      <c r="B20" s="48" t="str">
        <f t="shared" si="1"/>
        <v>€</v>
      </c>
      <c r="C20" s="43"/>
      <c r="D20" s="48" t="str">
        <f t="shared" si="2"/>
        <v>€</v>
      </c>
      <c r="E20" s="23">
        <f t="shared" si="3"/>
        <v>0</v>
      </c>
      <c r="F20" s="25"/>
      <c r="G20" s="25"/>
      <c r="H20" s="25"/>
      <c r="I20" s="25"/>
      <c r="J20" s="25"/>
      <c r="K20" s="25"/>
      <c r="L20" s="27"/>
      <c r="M20" s="10"/>
    </row>
    <row r="21" spans="1:13" ht="13.5" customHeight="1" x14ac:dyDescent="0.3">
      <c r="A21" s="43"/>
      <c r="B21" s="48" t="str">
        <f t="shared" si="1"/>
        <v>€</v>
      </c>
      <c r="C21" s="43"/>
      <c r="D21" s="48" t="str">
        <f t="shared" si="2"/>
        <v>€</v>
      </c>
      <c r="E21" s="23">
        <f t="shared" si="3"/>
        <v>0</v>
      </c>
      <c r="F21" s="25"/>
      <c r="G21" s="25"/>
      <c r="H21" s="25"/>
      <c r="I21" s="25"/>
      <c r="J21" s="25"/>
      <c r="K21" s="25"/>
      <c r="L21" s="27"/>
    </row>
    <row r="22" spans="1:13" ht="13.5" customHeight="1" x14ac:dyDescent="0.3">
      <c r="A22" s="43"/>
      <c r="B22" s="48" t="str">
        <f t="shared" si="1"/>
        <v>€</v>
      </c>
      <c r="C22" s="43"/>
      <c r="D22" s="48" t="str">
        <f t="shared" si="2"/>
        <v>€</v>
      </c>
      <c r="E22" s="23">
        <f t="shared" si="3"/>
        <v>0</v>
      </c>
      <c r="F22" s="25"/>
      <c r="G22" s="25"/>
      <c r="H22" s="25"/>
      <c r="I22" s="25"/>
      <c r="J22" s="25"/>
      <c r="K22" s="25"/>
      <c r="L22" s="27"/>
    </row>
    <row r="23" spans="1:13" ht="13.5" customHeight="1" x14ac:dyDescent="0.3">
      <c r="A23" s="43"/>
      <c r="B23" s="48" t="str">
        <f t="shared" si="1"/>
        <v>€</v>
      </c>
      <c r="C23" s="43"/>
      <c r="D23" s="48" t="str">
        <f t="shared" si="2"/>
        <v>€</v>
      </c>
      <c r="E23" s="23">
        <f t="shared" si="3"/>
        <v>0</v>
      </c>
      <c r="F23" s="25"/>
      <c r="G23" s="25"/>
      <c r="H23" s="25"/>
      <c r="I23" s="25"/>
      <c r="J23" s="25"/>
      <c r="K23" s="25"/>
      <c r="L23" s="27"/>
    </row>
    <row r="24" spans="1:13" ht="13.5" customHeight="1" x14ac:dyDescent="0.3">
      <c r="A24" s="43"/>
      <c r="B24" s="48" t="str">
        <f t="shared" si="1"/>
        <v>€</v>
      </c>
      <c r="C24" s="43"/>
      <c r="D24" s="48" t="str">
        <f t="shared" si="2"/>
        <v>€</v>
      </c>
      <c r="E24" s="23">
        <f t="shared" si="3"/>
        <v>0</v>
      </c>
      <c r="F24" s="25"/>
      <c r="G24" s="25"/>
      <c r="H24" s="25"/>
      <c r="I24" s="25"/>
      <c r="J24" s="25"/>
      <c r="K24" s="25"/>
      <c r="L24" s="27"/>
    </row>
    <row r="25" spans="1:13" ht="13.5" customHeight="1" x14ac:dyDescent="0.3">
      <c r="A25" s="43"/>
      <c r="B25" s="48" t="str">
        <f t="shared" si="1"/>
        <v>€</v>
      </c>
      <c r="C25" s="43"/>
      <c r="D25" s="48" t="str">
        <f t="shared" si="2"/>
        <v>€</v>
      </c>
      <c r="E25" s="23">
        <f t="shared" si="3"/>
        <v>0</v>
      </c>
      <c r="F25" s="25"/>
      <c r="G25" s="25"/>
      <c r="H25" s="25"/>
      <c r="I25" s="25"/>
      <c r="J25" s="25"/>
      <c r="K25" s="25"/>
      <c r="L25" s="27"/>
    </row>
    <row r="26" spans="1:13" ht="13.5" customHeight="1" x14ac:dyDescent="0.3">
      <c r="A26" s="43"/>
      <c r="B26" s="48" t="str">
        <f t="shared" si="1"/>
        <v>€</v>
      </c>
      <c r="C26" s="43"/>
      <c r="D26" s="48" t="str">
        <f t="shared" si="2"/>
        <v>€</v>
      </c>
      <c r="E26" s="23">
        <f t="shared" si="3"/>
        <v>0</v>
      </c>
      <c r="F26" s="25"/>
      <c r="G26" s="25"/>
      <c r="H26" s="25"/>
      <c r="I26" s="25"/>
      <c r="J26" s="25"/>
      <c r="K26" s="25"/>
      <c r="L26" s="27"/>
    </row>
    <row r="27" spans="1:13" ht="13.5" customHeight="1" x14ac:dyDescent="0.3">
      <c r="A27" s="43"/>
      <c r="B27" s="48" t="str">
        <f t="shared" si="1"/>
        <v>€</v>
      </c>
      <c r="C27" s="43"/>
      <c r="D27" s="48" t="str">
        <f t="shared" si="2"/>
        <v>€</v>
      </c>
      <c r="E27" s="23">
        <f t="shared" si="3"/>
        <v>0</v>
      </c>
      <c r="F27" s="25"/>
      <c r="G27" s="25"/>
      <c r="H27" s="25"/>
      <c r="I27" s="25"/>
      <c r="J27" s="25"/>
      <c r="K27" s="25"/>
      <c r="L27" s="27"/>
    </row>
    <row r="28" spans="1:13" ht="13.5" customHeight="1" x14ac:dyDescent="0.3">
      <c r="A28" s="43"/>
      <c r="B28" s="48" t="str">
        <f t="shared" si="1"/>
        <v>€</v>
      </c>
      <c r="C28" s="43"/>
      <c r="D28" s="48" t="str">
        <f t="shared" si="2"/>
        <v>€</v>
      </c>
      <c r="E28" s="23">
        <f t="shared" si="3"/>
        <v>0</v>
      </c>
      <c r="F28" s="25"/>
      <c r="G28" s="25"/>
      <c r="H28" s="25"/>
      <c r="I28" s="25"/>
      <c r="J28" s="25"/>
      <c r="K28" s="25"/>
      <c r="L28" s="27"/>
    </row>
    <row r="29" spans="1:13" ht="13.5" customHeight="1" x14ac:dyDescent="0.3">
      <c r="A29" s="43"/>
      <c r="B29" s="48" t="str">
        <f t="shared" si="1"/>
        <v>€</v>
      </c>
      <c r="C29" s="43"/>
      <c r="D29" s="48" t="str">
        <f t="shared" si="2"/>
        <v>€</v>
      </c>
      <c r="E29" s="23">
        <f t="shared" si="3"/>
        <v>0</v>
      </c>
      <c r="F29" s="25"/>
      <c r="G29" s="25"/>
      <c r="H29" s="25"/>
      <c r="I29" s="25"/>
      <c r="J29" s="25"/>
      <c r="K29" s="25"/>
      <c r="L29" s="27"/>
    </row>
    <row r="30" spans="1:13" ht="13.5" customHeight="1" x14ac:dyDescent="0.3">
      <c r="A30" s="43"/>
      <c r="B30" s="48" t="str">
        <f t="shared" si="1"/>
        <v>€</v>
      </c>
      <c r="C30" s="43"/>
      <c r="D30" s="48" t="str">
        <f t="shared" si="2"/>
        <v>€</v>
      </c>
      <c r="E30" s="23">
        <f t="shared" si="3"/>
        <v>0</v>
      </c>
      <c r="F30" s="25"/>
      <c r="G30" s="25"/>
      <c r="H30" s="25"/>
      <c r="I30" s="25"/>
      <c r="J30" s="25"/>
      <c r="K30" s="25"/>
      <c r="L30" s="27"/>
    </row>
    <row r="31" spans="1:13" ht="13.5" customHeight="1" x14ac:dyDescent="0.3">
      <c r="A31" s="43"/>
      <c r="B31" s="48" t="str">
        <f t="shared" si="1"/>
        <v>€</v>
      </c>
      <c r="C31" s="43"/>
      <c r="D31" s="48" t="str">
        <f t="shared" si="2"/>
        <v>€</v>
      </c>
      <c r="E31" s="23">
        <f t="shared" si="3"/>
        <v>0</v>
      </c>
      <c r="F31" s="25"/>
      <c r="G31" s="25"/>
      <c r="H31" s="25"/>
      <c r="I31" s="25"/>
      <c r="J31" s="25"/>
      <c r="K31" s="25"/>
      <c r="L31" s="27"/>
    </row>
    <row r="32" spans="1:13" ht="13.5" customHeight="1" x14ac:dyDescent="0.3">
      <c r="A32" s="43"/>
      <c r="B32" s="48" t="str">
        <f t="shared" si="1"/>
        <v>€</v>
      </c>
      <c r="C32" s="43"/>
      <c r="D32" s="48" t="str">
        <f t="shared" si="2"/>
        <v>€</v>
      </c>
      <c r="E32" s="23">
        <f t="shared" si="3"/>
        <v>0</v>
      </c>
      <c r="F32" s="25"/>
      <c r="G32" s="25"/>
      <c r="H32" s="25"/>
      <c r="I32" s="25"/>
      <c r="J32" s="25"/>
      <c r="K32" s="25"/>
      <c r="L32" s="27"/>
    </row>
    <row r="33" spans="1:12" ht="13.5" customHeight="1" x14ac:dyDescent="0.3">
      <c r="A33" s="43"/>
      <c r="B33" s="48" t="str">
        <f t="shared" si="1"/>
        <v>€</v>
      </c>
      <c r="C33" s="43"/>
      <c r="D33" s="48" t="str">
        <f t="shared" si="2"/>
        <v>€</v>
      </c>
      <c r="E33" s="23">
        <f t="shared" si="3"/>
        <v>0</v>
      </c>
      <c r="F33" s="25"/>
      <c r="G33" s="25"/>
      <c r="H33" s="25"/>
      <c r="I33" s="25"/>
      <c r="J33" s="25"/>
      <c r="K33" s="25"/>
      <c r="L33" s="27"/>
    </row>
    <row r="34" spans="1:12" ht="13.5" customHeight="1" x14ac:dyDescent="0.3">
      <c r="A34" s="43"/>
      <c r="B34" s="48" t="str">
        <f t="shared" si="1"/>
        <v>€</v>
      </c>
      <c r="C34" s="43"/>
      <c r="D34" s="48" t="str">
        <f t="shared" si="2"/>
        <v>€</v>
      </c>
      <c r="E34" s="23">
        <f t="shared" si="3"/>
        <v>0</v>
      </c>
      <c r="F34" s="25"/>
      <c r="G34" s="25"/>
      <c r="H34" s="25"/>
      <c r="I34" s="25"/>
      <c r="J34" s="25"/>
      <c r="K34" s="25"/>
      <c r="L34" s="27"/>
    </row>
    <row r="35" spans="1:12" ht="13.5" customHeight="1" x14ac:dyDescent="0.3">
      <c r="A35" s="43"/>
      <c r="B35" s="48" t="str">
        <f t="shared" si="1"/>
        <v>€</v>
      </c>
      <c r="C35" s="43"/>
      <c r="D35" s="48" t="str">
        <f t="shared" si="2"/>
        <v>€</v>
      </c>
      <c r="E35" s="23">
        <f t="shared" si="3"/>
        <v>0</v>
      </c>
      <c r="F35" s="25"/>
      <c r="G35" s="25"/>
      <c r="H35" s="25"/>
      <c r="I35" s="25"/>
      <c r="J35" s="25"/>
      <c r="K35" s="25"/>
      <c r="L35" s="27"/>
    </row>
    <row r="36" spans="1:12" ht="13.5" customHeight="1" x14ac:dyDescent="0.3">
      <c r="A36" s="43"/>
      <c r="B36" s="48" t="str">
        <f t="shared" si="1"/>
        <v>€</v>
      </c>
      <c r="C36" s="43"/>
      <c r="D36" s="48" t="str">
        <f t="shared" si="2"/>
        <v>€</v>
      </c>
      <c r="E36" s="23">
        <f t="shared" si="3"/>
        <v>0</v>
      </c>
      <c r="F36" s="25"/>
      <c r="G36" s="25"/>
      <c r="H36" s="25"/>
      <c r="I36" s="25"/>
      <c r="J36" s="25"/>
      <c r="K36" s="25"/>
      <c r="L36" s="27"/>
    </row>
    <row r="37" spans="1:12" ht="13.5" customHeight="1" x14ac:dyDescent="0.3">
      <c r="A37" s="43"/>
      <c r="B37" s="48" t="str">
        <f t="shared" si="1"/>
        <v>€</v>
      </c>
      <c r="C37" s="43"/>
      <c r="D37" s="48" t="str">
        <f t="shared" si="2"/>
        <v>€</v>
      </c>
      <c r="E37" s="23">
        <f t="shared" si="3"/>
        <v>0</v>
      </c>
      <c r="F37" s="25"/>
      <c r="G37" s="25"/>
      <c r="H37" s="25"/>
      <c r="I37" s="25"/>
      <c r="J37" s="25"/>
      <c r="K37" s="25"/>
      <c r="L37" s="27"/>
    </row>
    <row r="38" spans="1:12" ht="13.5" customHeight="1" x14ac:dyDescent="0.3">
      <c r="A38" s="43"/>
      <c r="B38" s="48" t="str">
        <f t="shared" si="1"/>
        <v>€</v>
      </c>
      <c r="C38" s="43"/>
      <c r="D38" s="48" t="str">
        <f t="shared" si="2"/>
        <v>€</v>
      </c>
      <c r="E38" s="23">
        <f t="shared" si="3"/>
        <v>0</v>
      </c>
      <c r="F38" s="25"/>
      <c r="G38" s="25"/>
      <c r="H38" s="25"/>
      <c r="I38" s="25"/>
      <c r="J38" s="25"/>
      <c r="K38" s="25"/>
      <c r="L38" s="27"/>
    </row>
    <row r="39" spans="1:12" ht="13.5" customHeight="1" x14ac:dyDescent="0.3">
      <c r="A39" s="43"/>
      <c r="B39" s="48" t="str">
        <f t="shared" si="1"/>
        <v>€</v>
      </c>
      <c r="C39" s="43"/>
      <c r="D39" s="48" t="str">
        <f t="shared" si="2"/>
        <v>€</v>
      </c>
      <c r="E39" s="23">
        <f t="shared" si="3"/>
        <v>0</v>
      </c>
      <c r="F39" s="25"/>
      <c r="G39" s="25"/>
      <c r="H39" s="25"/>
      <c r="I39" s="25"/>
      <c r="J39" s="25"/>
      <c r="K39" s="25"/>
      <c r="L39" s="27"/>
    </row>
    <row r="40" spans="1:12" ht="13.5" customHeight="1" x14ac:dyDescent="0.3">
      <c r="A40" s="43"/>
      <c r="B40" s="48" t="str">
        <f t="shared" si="1"/>
        <v>€</v>
      </c>
      <c r="C40" s="43"/>
      <c r="D40" s="48" t="str">
        <f t="shared" si="2"/>
        <v>€</v>
      </c>
      <c r="E40" s="23">
        <f t="shared" si="3"/>
        <v>0</v>
      </c>
      <c r="F40" s="25"/>
      <c r="G40" s="25"/>
      <c r="H40" s="25"/>
      <c r="I40" s="25"/>
      <c r="J40" s="25"/>
      <c r="K40" s="25"/>
      <c r="L40" s="27"/>
    </row>
    <row r="41" spans="1:12" ht="13.5" customHeight="1" x14ac:dyDescent="0.3">
      <c r="A41" s="43"/>
      <c r="B41" s="48" t="str">
        <f t="shared" si="1"/>
        <v>€</v>
      </c>
      <c r="C41" s="43"/>
      <c r="D41" s="48" t="str">
        <f t="shared" si="2"/>
        <v>€</v>
      </c>
      <c r="E41" s="23">
        <f t="shared" si="3"/>
        <v>0</v>
      </c>
      <c r="F41" s="25"/>
      <c r="G41" s="25"/>
      <c r="H41" s="25"/>
      <c r="I41" s="25"/>
      <c r="J41" s="25"/>
      <c r="K41" s="25"/>
      <c r="L41" s="27"/>
    </row>
    <row r="42" spans="1:12" ht="13.5" customHeight="1" x14ac:dyDescent="0.3">
      <c r="A42" s="43"/>
      <c r="B42" s="48" t="str">
        <f t="shared" si="1"/>
        <v>€</v>
      </c>
      <c r="C42" s="43"/>
      <c r="D42" s="48" t="str">
        <f t="shared" si="2"/>
        <v>€</v>
      </c>
      <c r="E42" s="23">
        <f t="shared" si="3"/>
        <v>0</v>
      </c>
      <c r="F42" s="25"/>
      <c r="G42" s="25"/>
      <c r="H42" s="25"/>
      <c r="I42" s="25"/>
      <c r="J42" s="25"/>
      <c r="K42" s="25"/>
      <c r="L42" s="27"/>
    </row>
    <row r="43" spans="1:12" ht="13.5" customHeight="1" x14ac:dyDescent="0.3">
      <c r="A43" s="43"/>
      <c r="B43" s="48" t="str">
        <f t="shared" si="1"/>
        <v>€</v>
      </c>
      <c r="C43" s="43"/>
      <c r="D43" s="48" t="str">
        <f t="shared" si="2"/>
        <v>€</v>
      </c>
      <c r="E43" s="23">
        <f t="shared" si="3"/>
        <v>0</v>
      </c>
      <c r="F43" s="25"/>
      <c r="G43" s="25"/>
      <c r="H43" s="25"/>
      <c r="I43" s="25"/>
      <c r="J43" s="25"/>
      <c r="K43" s="25"/>
      <c r="L43" s="27"/>
    </row>
    <row r="44" spans="1:12" ht="13.5" customHeight="1" x14ac:dyDescent="0.3">
      <c r="A44" s="43"/>
      <c r="B44" s="48" t="str">
        <f t="shared" si="1"/>
        <v>€</v>
      </c>
      <c r="C44" s="43"/>
      <c r="D44" s="48" t="str">
        <f t="shared" si="2"/>
        <v>€</v>
      </c>
      <c r="E44" s="23">
        <f t="shared" si="3"/>
        <v>0</v>
      </c>
      <c r="F44" s="25"/>
      <c r="G44" s="25"/>
      <c r="H44" s="25"/>
      <c r="I44" s="25"/>
      <c r="J44" s="25"/>
      <c r="K44" s="25"/>
      <c r="L44" s="27"/>
    </row>
    <row r="45" spans="1:12" ht="13.5" customHeight="1" x14ac:dyDescent="0.3">
      <c r="A45" s="43"/>
      <c r="B45" s="48" t="str">
        <f t="shared" si="1"/>
        <v>€</v>
      </c>
      <c r="C45" s="43"/>
      <c r="D45" s="48" t="str">
        <f t="shared" si="2"/>
        <v>€</v>
      </c>
      <c r="E45" s="23">
        <f t="shared" si="3"/>
        <v>0</v>
      </c>
      <c r="F45" s="25"/>
      <c r="G45" s="25"/>
      <c r="H45" s="25"/>
      <c r="I45" s="25"/>
      <c r="J45" s="25"/>
      <c r="K45" s="25"/>
      <c r="L45" s="27"/>
    </row>
    <row r="46" spans="1:12" ht="13.5" customHeight="1" x14ac:dyDescent="0.3">
      <c r="A46" s="43"/>
      <c r="B46" s="48" t="str">
        <f t="shared" si="1"/>
        <v>€</v>
      </c>
      <c r="C46" s="43"/>
      <c r="D46" s="48" t="str">
        <f t="shared" si="2"/>
        <v>€</v>
      </c>
      <c r="E46" s="23">
        <f t="shared" si="3"/>
        <v>0</v>
      </c>
      <c r="F46" s="25"/>
      <c r="G46" s="25"/>
      <c r="H46" s="25"/>
      <c r="I46" s="25"/>
      <c r="J46" s="25"/>
      <c r="K46" s="25"/>
      <c r="L46" s="27"/>
    </row>
    <row r="47" spans="1:12" ht="13.5" customHeight="1" x14ac:dyDescent="0.3">
      <c r="A47" s="43"/>
      <c r="B47" s="48" t="str">
        <f t="shared" ref="B47:B75" si="4">HYPERLINK("#" &amp; ADDRESS(ROW(),COLUMN()-1),CHAR(128))</f>
        <v>€</v>
      </c>
      <c r="C47" s="43"/>
      <c r="D47" s="48" t="str">
        <f t="shared" ref="D47:D75" si="5">HYPERLINK("#" &amp; ADDRESS(ROW(),COLUMN()-1),CHAR(128))</f>
        <v>€</v>
      </c>
      <c r="E47" s="23">
        <f t="shared" si="3"/>
        <v>0</v>
      </c>
      <c r="F47" s="25"/>
      <c r="G47" s="25"/>
      <c r="H47" s="25"/>
      <c r="I47" s="25"/>
      <c r="J47" s="25"/>
      <c r="K47" s="25"/>
      <c r="L47" s="27"/>
    </row>
    <row r="48" spans="1:12" ht="13.5" customHeight="1" x14ac:dyDescent="0.3">
      <c r="A48" s="43"/>
      <c r="B48" s="48" t="str">
        <f t="shared" si="4"/>
        <v>€</v>
      </c>
      <c r="C48" s="43"/>
      <c r="D48" s="48" t="str">
        <f t="shared" si="5"/>
        <v>€</v>
      </c>
      <c r="E48" s="23">
        <f t="shared" ref="E48:E72" si="6">SUM(F48:K48)</f>
        <v>0</v>
      </c>
      <c r="F48" s="25"/>
      <c r="G48" s="25"/>
      <c r="H48" s="25"/>
      <c r="I48" s="25"/>
      <c r="J48" s="25"/>
      <c r="K48" s="25"/>
      <c r="L48" s="27"/>
    </row>
    <row r="49" spans="1:12" ht="13.5" customHeight="1" x14ac:dyDescent="0.3">
      <c r="A49" s="43"/>
      <c r="B49" s="48" t="str">
        <f t="shared" si="4"/>
        <v>€</v>
      </c>
      <c r="C49" s="43"/>
      <c r="D49" s="48" t="str">
        <f t="shared" si="5"/>
        <v>€</v>
      </c>
      <c r="E49" s="23">
        <f t="shared" si="6"/>
        <v>0</v>
      </c>
      <c r="F49" s="25"/>
      <c r="G49" s="25"/>
      <c r="H49" s="25"/>
      <c r="I49" s="25"/>
      <c r="J49" s="25"/>
      <c r="K49" s="25"/>
      <c r="L49" s="27"/>
    </row>
    <row r="50" spans="1:12" ht="13.5" customHeight="1" x14ac:dyDescent="0.3">
      <c r="A50" s="43"/>
      <c r="B50" s="48" t="str">
        <f t="shared" si="4"/>
        <v>€</v>
      </c>
      <c r="C50" s="43"/>
      <c r="D50" s="48" t="str">
        <f t="shared" si="5"/>
        <v>€</v>
      </c>
      <c r="E50" s="23">
        <f t="shared" si="6"/>
        <v>0</v>
      </c>
      <c r="F50" s="25"/>
      <c r="G50" s="25"/>
      <c r="H50" s="25"/>
      <c r="I50" s="25"/>
      <c r="J50" s="25"/>
      <c r="K50" s="25"/>
      <c r="L50" s="27"/>
    </row>
    <row r="51" spans="1:12" ht="13.5" customHeight="1" x14ac:dyDescent="0.3">
      <c r="A51" s="43"/>
      <c r="B51" s="48" t="str">
        <f t="shared" si="4"/>
        <v>€</v>
      </c>
      <c r="C51" s="43"/>
      <c r="D51" s="48" t="str">
        <f t="shared" si="5"/>
        <v>€</v>
      </c>
      <c r="E51" s="23">
        <f t="shared" si="6"/>
        <v>0</v>
      </c>
      <c r="F51" s="25"/>
      <c r="G51" s="25"/>
      <c r="H51" s="25"/>
      <c r="I51" s="25"/>
      <c r="J51" s="25"/>
      <c r="K51" s="25"/>
      <c r="L51" s="27"/>
    </row>
    <row r="52" spans="1:12" ht="13.5" customHeight="1" x14ac:dyDescent="0.3">
      <c r="A52" s="43"/>
      <c r="B52" s="48" t="str">
        <f t="shared" si="4"/>
        <v>€</v>
      </c>
      <c r="C52" s="43"/>
      <c r="D52" s="48" t="str">
        <f t="shared" si="5"/>
        <v>€</v>
      </c>
      <c r="E52" s="23">
        <f t="shared" si="6"/>
        <v>0</v>
      </c>
      <c r="F52" s="25"/>
      <c r="G52" s="25"/>
      <c r="H52" s="25"/>
      <c r="I52" s="25"/>
      <c r="J52" s="25"/>
      <c r="K52" s="25"/>
      <c r="L52" s="27"/>
    </row>
    <row r="53" spans="1:12" ht="13.5" customHeight="1" x14ac:dyDescent="0.3">
      <c r="A53" s="43"/>
      <c r="B53" s="48" t="str">
        <f t="shared" si="4"/>
        <v>€</v>
      </c>
      <c r="C53" s="43"/>
      <c r="D53" s="48" t="str">
        <f t="shared" si="5"/>
        <v>€</v>
      </c>
      <c r="E53" s="23">
        <f t="shared" si="6"/>
        <v>0</v>
      </c>
      <c r="F53" s="25"/>
      <c r="G53" s="25"/>
      <c r="H53" s="25"/>
      <c r="I53" s="25"/>
      <c r="J53" s="25"/>
      <c r="K53" s="25"/>
      <c r="L53" s="27"/>
    </row>
    <row r="54" spans="1:12" ht="13.5" customHeight="1" x14ac:dyDescent="0.3">
      <c r="A54" s="43"/>
      <c r="B54" s="48" t="str">
        <f t="shared" si="4"/>
        <v>€</v>
      </c>
      <c r="C54" s="43"/>
      <c r="D54" s="48" t="str">
        <f t="shared" si="5"/>
        <v>€</v>
      </c>
      <c r="E54" s="23">
        <f t="shared" si="6"/>
        <v>0</v>
      </c>
      <c r="F54" s="25"/>
      <c r="G54" s="25"/>
      <c r="H54" s="25"/>
      <c r="I54" s="25"/>
      <c r="J54" s="25"/>
      <c r="K54" s="25"/>
      <c r="L54" s="27"/>
    </row>
    <row r="55" spans="1:12" ht="13.5" customHeight="1" x14ac:dyDescent="0.3">
      <c r="A55" s="43"/>
      <c r="B55" s="48" t="str">
        <f t="shared" si="4"/>
        <v>€</v>
      </c>
      <c r="C55" s="43"/>
      <c r="D55" s="48" t="str">
        <f t="shared" si="5"/>
        <v>€</v>
      </c>
      <c r="E55" s="23">
        <f t="shared" si="6"/>
        <v>0</v>
      </c>
      <c r="F55" s="25"/>
      <c r="G55" s="25"/>
      <c r="H55" s="25"/>
      <c r="I55" s="25"/>
      <c r="J55" s="25"/>
      <c r="K55" s="25"/>
      <c r="L55" s="27"/>
    </row>
    <row r="56" spans="1:12" ht="13.5" customHeight="1" x14ac:dyDescent="0.3">
      <c r="A56" s="43"/>
      <c r="B56" s="48" t="str">
        <f t="shared" si="4"/>
        <v>€</v>
      </c>
      <c r="C56" s="43"/>
      <c r="D56" s="48" t="str">
        <f t="shared" si="5"/>
        <v>€</v>
      </c>
      <c r="E56" s="23">
        <f t="shared" si="6"/>
        <v>0</v>
      </c>
      <c r="F56" s="25"/>
      <c r="G56" s="25"/>
      <c r="H56" s="25"/>
      <c r="I56" s="25"/>
      <c r="J56" s="25"/>
      <c r="K56" s="25"/>
      <c r="L56" s="27"/>
    </row>
    <row r="57" spans="1:12" ht="13.5" customHeight="1" x14ac:dyDescent="0.3">
      <c r="A57" s="43"/>
      <c r="B57" s="48" t="str">
        <f t="shared" si="4"/>
        <v>€</v>
      </c>
      <c r="C57" s="43"/>
      <c r="D57" s="48" t="str">
        <f t="shared" si="5"/>
        <v>€</v>
      </c>
      <c r="E57" s="23">
        <f t="shared" si="6"/>
        <v>0</v>
      </c>
      <c r="F57" s="25"/>
      <c r="G57" s="25"/>
      <c r="H57" s="25"/>
      <c r="I57" s="25"/>
      <c r="J57" s="25"/>
      <c r="K57" s="25"/>
      <c r="L57" s="27"/>
    </row>
    <row r="58" spans="1:12" ht="13.5" customHeight="1" x14ac:dyDescent="0.3">
      <c r="A58" s="43"/>
      <c r="B58" s="48" t="str">
        <f t="shared" si="4"/>
        <v>€</v>
      </c>
      <c r="C58" s="43"/>
      <c r="D58" s="48" t="str">
        <f t="shared" si="5"/>
        <v>€</v>
      </c>
      <c r="E58" s="23">
        <f t="shared" si="6"/>
        <v>0</v>
      </c>
      <c r="F58" s="25"/>
      <c r="G58" s="25"/>
      <c r="H58" s="25"/>
      <c r="I58" s="25"/>
      <c r="J58" s="25"/>
      <c r="K58" s="25"/>
      <c r="L58" s="27"/>
    </row>
    <row r="59" spans="1:12" ht="13.5" customHeight="1" x14ac:dyDescent="0.3">
      <c r="A59" s="43"/>
      <c r="B59" s="48" t="str">
        <f t="shared" si="4"/>
        <v>€</v>
      </c>
      <c r="C59" s="43"/>
      <c r="D59" s="48" t="str">
        <f t="shared" si="5"/>
        <v>€</v>
      </c>
      <c r="E59" s="23">
        <f t="shared" si="6"/>
        <v>0</v>
      </c>
      <c r="F59" s="25"/>
      <c r="G59" s="25"/>
      <c r="H59" s="25"/>
      <c r="I59" s="25"/>
      <c r="J59" s="25"/>
      <c r="K59" s="25"/>
      <c r="L59" s="27"/>
    </row>
    <row r="60" spans="1:12" ht="13.5" customHeight="1" x14ac:dyDescent="0.3">
      <c r="A60" s="43"/>
      <c r="B60" s="48" t="str">
        <f t="shared" si="4"/>
        <v>€</v>
      </c>
      <c r="C60" s="43"/>
      <c r="D60" s="48" t="str">
        <f t="shared" si="5"/>
        <v>€</v>
      </c>
      <c r="E60" s="23">
        <f t="shared" si="6"/>
        <v>0</v>
      </c>
      <c r="F60" s="25"/>
      <c r="G60" s="25"/>
      <c r="H60" s="25"/>
      <c r="I60" s="25"/>
      <c r="J60" s="25"/>
      <c r="K60" s="25"/>
      <c r="L60" s="27"/>
    </row>
    <row r="61" spans="1:12" ht="13.5" customHeight="1" x14ac:dyDescent="0.3">
      <c r="A61" s="43"/>
      <c r="B61" s="48" t="str">
        <f t="shared" si="4"/>
        <v>€</v>
      </c>
      <c r="C61" s="43"/>
      <c r="D61" s="48" t="str">
        <f t="shared" si="5"/>
        <v>€</v>
      </c>
      <c r="E61" s="23">
        <f t="shared" si="6"/>
        <v>0</v>
      </c>
      <c r="F61" s="25"/>
      <c r="G61" s="25"/>
      <c r="H61" s="25"/>
      <c r="I61" s="25"/>
      <c r="J61" s="25"/>
      <c r="K61" s="25"/>
      <c r="L61" s="27"/>
    </row>
    <row r="62" spans="1:12" ht="13.5" customHeight="1" x14ac:dyDescent="0.3">
      <c r="A62" s="43"/>
      <c r="B62" s="48" t="str">
        <f t="shared" si="4"/>
        <v>€</v>
      </c>
      <c r="C62" s="43"/>
      <c r="D62" s="48" t="str">
        <f t="shared" si="5"/>
        <v>€</v>
      </c>
      <c r="E62" s="23">
        <f t="shared" si="6"/>
        <v>0</v>
      </c>
      <c r="F62" s="25"/>
      <c r="G62" s="25"/>
      <c r="H62" s="25"/>
      <c r="I62" s="25"/>
      <c r="J62" s="25"/>
      <c r="K62" s="25"/>
      <c r="L62" s="27"/>
    </row>
    <row r="63" spans="1:12" ht="13.5" customHeight="1" x14ac:dyDescent="0.3">
      <c r="A63" s="43"/>
      <c r="B63" s="48" t="str">
        <f t="shared" si="4"/>
        <v>€</v>
      </c>
      <c r="C63" s="43"/>
      <c r="D63" s="48" t="str">
        <f t="shared" si="5"/>
        <v>€</v>
      </c>
      <c r="E63" s="23">
        <f t="shared" si="6"/>
        <v>0</v>
      </c>
      <c r="F63" s="25"/>
      <c r="G63" s="25"/>
      <c r="H63" s="25"/>
      <c r="I63" s="25"/>
      <c r="J63" s="25"/>
      <c r="K63" s="25"/>
      <c r="L63" s="27"/>
    </row>
    <row r="64" spans="1:12" ht="13.5" customHeight="1" x14ac:dyDescent="0.3">
      <c r="A64" s="43"/>
      <c r="B64" s="48" t="str">
        <f t="shared" si="4"/>
        <v>€</v>
      </c>
      <c r="C64" s="43"/>
      <c r="D64" s="48" t="str">
        <f t="shared" si="5"/>
        <v>€</v>
      </c>
      <c r="E64" s="23">
        <f t="shared" si="6"/>
        <v>0</v>
      </c>
      <c r="F64" s="25"/>
      <c r="G64" s="25"/>
      <c r="H64" s="25"/>
      <c r="I64" s="25"/>
      <c r="J64" s="25"/>
      <c r="K64" s="25"/>
      <c r="L64" s="27"/>
    </row>
    <row r="65" spans="1:12" ht="13.5" customHeight="1" x14ac:dyDescent="0.3">
      <c r="A65" s="43"/>
      <c r="B65" s="48" t="str">
        <f t="shared" si="4"/>
        <v>€</v>
      </c>
      <c r="C65" s="43"/>
      <c r="D65" s="48" t="str">
        <f t="shared" si="5"/>
        <v>€</v>
      </c>
      <c r="E65" s="23">
        <f t="shared" si="6"/>
        <v>0</v>
      </c>
      <c r="F65" s="25"/>
      <c r="G65" s="25"/>
      <c r="H65" s="25"/>
      <c r="I65" s="25"/>
      <c r="J65" s="25"/>
      <c r="K65" s="25"/>
      <c r="L65" s="27"/>
    </row>
    <row r="66" spans="1:12" ht="13.5" customHeight="1" x14ac:dyDescent="0.3">
      <c r="A66" s="43"/>
      <c r="B66" s="48" t="str">
        <f t="shared" si="4"/>
        <v>€</v>
      </c>
      <c r="C66" s="43"/>
      <c r="D66" s="48" t="str">
        <f t="shared" si="5"/>
        <v>€</v>
      </c>
      <c r="E66" s="23">
        <f t="shared" si="6"/>
        <v>0</v>
      </c>
      <c r="F66" s="25"/>
      <c r="G66" s="25"/>
      <c r="H66" s="25"/>
      <c r="I66" s="25"/>
      <c r="J66" s="25"/>
      <c r="K66" s="25"/>
      <c r="L66" s="27"/>
    </row>
    <row r="67" spans="1:12" ht="13.5" customHeight="1" x14ac:dyDescent="0.3">
      <c r="A67" s="43"/>
      <c r="B67" s="48" t="str">
        <f t="shared" si="4"/>
        <v>€</v>
      </c>
      <c r="C67" s="43"/>
      <c r="D67" s="48" t="str">
        <f t="shared" si="5"/>
        <v>€</v>
      </c>
      <c r="E67" s="23">
        <f t="shared" si="6"/>
        <v>0</v>
      </c>
      <c r="F67" s="25"/>
      <c r="G67" s="25"/>
      <c r="H67" s="25"/>
      <c r="I67" s="25"/>
      <c r="J67" s="25"/>
      <c r="K67" s="25"/>
      <c r="L67" s="27"/>
    </row>
    <row r="68" spans="1:12" ht="13.5" customHeight="1" x14ac:dyDescent="0.3">
      <c r="A68" s="43"/>
      <c r="B68" s="48" t="str">
        <f t="shared" si="4"/>
        <v>€</v>
      </c>
      <c r="C68" s="43"/>
      <c r="D68" s="48" t="str">
        <f t="shared" si="5"/>
        <v>€</v>
      </c>
      <c r="E68" s="23">
        <f t="shared" si="6"/>
        <v>0</v>
      </c>
      <c r="F68" s="25"/>
      <c r="G68" s="25"/>
      <c r="H68" s="25"/>
      <c r="I68" s="25"/>
      <c r="J68" s="25"/>
      <c r="K68" s="25"/>
      <c r="L68" s="27"/>
    </row>
    <row r="69" spans="1:12" ht="13.5" customHeight="1" x14ac:dyDescent="0.3">
      <c r="A69" s="43"/>
      <c r="B69" s="48" t="str">
        <f t="shared" si="4"/>
        <v>€</v>
      </c>
      <c r="C69" s="43"/>
      <c r="D69" s="48" t="str">
        <f t="shared" si="5"/>
        <v>€</v>
      </c>
      <c r="E69" s="23">
        <f t="shared" si="6"/>
        <v>0</v>
      </c>
      <c r="F69" s="25"/>
      <c r="G69" s="25"/>
      <c r="H69" s="25"/>
      <c r="I69" s="25"/>
      <c r="J69" s="25"/>
      <c r="K69" s="25"/>
      <c r="L69" s="27"/>
    </row>
    <row r="70" spans="1:12" ht="13.5" customHeight="1" x14ac:dyDescent="0.3">
      <c r="A70" s="43"/>
      <c r="B70" s="48" t="str">
        <f t="shared" si="4"/>
        <v>€</v>
      </c>
      <c r="C70" s="43"/>
      <c r="D70" s="48" t="str">
        <f t="shared" si="5"/>
        <v>€</v>
      </c>
      <c r="E70" s="23">
        <f t="shared" si="6"/>
        <v>0</v>
      </c>
      <c r="F70" s="25"/>
      <c r="G70" s="25"/>
      <c r="H70" s="25"/>
      <c r="I70" s="25"/>
      <c r="J70" s="25"/>
      <c r="K70" s="25"/>
      <c r="L70" s="27"/>
    </row>
    <row r="71" spans="1:12" ht="13.5" customHeight="1" x14ac:dyDescent="0.3">
      <c r="A71" s="43"/>
      <c r="B71" s="48" t="str">
        <f t="shared" si="4"/>
        <v>€</v>
      </c>
      <c r="C71" s="43"/>
      <c r="D71" s="48" t="str">
        <f t="shared" si="5"/>
        <v>€</v>
      </c>
      <c r="E71" s="23">
        <f t="shared" si="6"/>
        <v>0</v>
      </c>
      <c r="F71" s="25"/>
      <c r="G71" s="25"/>
      <c r="H71" s="25"/>
      <c r="I71" s="25"/>
      <c r="J71" s="25"/>
      <c r="K71" s="25"/>
      <c r="L71" s="27"/>
    </row>
    <row r="72" spans="1:12" ht="13.5" customHeight="1" x14ac:dyDescent="0.3">
      <c r="A72" s="43"/>
      <c r="B72" s="48" t="str">
        <f t="shared" si="4"/>
        <v>€</v>
      </c>
      <c r="C72" s="43"/>
      <c r="D72" s="48" t="str">
        <f t="shared" si="5"/>
        <v>€</v>
      </c>
      <c r="E72" s="23">
        <f t="shared" si="6"/>
        <v>0</v>
      </c>
      <c r="F72" s="25"/>
      <c r="G72" s="25"/>
      <c r="H72" s="25"/>
      <c r="I72" s="25"/>
      <c r="J72" s="25"/>
      <c r="K72" s="25"/>
      <c r="L72" s="27"/>
    </row>
    <row r="73" spans="1:12" ht="13.5" customHeight="1" x14ac:dyDescent="0.3">
      <c r="A73" s="43"/>
      <c r="B73" s="48" t="str">
        <f t="shared" si="4"/>
        <v>€</v>
      </c>
      <c r="C73" s="43"/>
      <c r="D73" s="48" t="str">
        <f t="shared" si="5"/>
        <v>€</v>
      </c>
      <c r="E73" s="23">
        <v>0</v>
      </c>
      <c r="F73" s="25"/>
      <c r="G73" s="25"/>
      <c r="H73" s="25"/>
      <c r="I73" s="25"/>
      <c r="J73" s="25"/>
      <c r="K73" s="25"/>
      <c r="L73" s="27"/>
    </row>
    <row r="74" spans="1:12" ht="13.5" customHeight="1" x14ac:dyDescent="0.3">
      <c r="A74" s="43"/>
      <c r="B74" s="48" t="str">
        <f t="shared" si="4"/>
        <v>€</v>
      </c>
      <c r="C74" s="43"/>
      <c r="D74" s="48" t="str">
        <f t="shared" si="5"/>
        <v>€</v>
      </c>
      <c r="E74" s="23">
        <v>0</v>
      </c>
      <c r="F74" s="25"/>
      <c r="G74" s="25"/>
      <c r="H74" s="25"/>
      <c r="I74" s="25"/>
      <c r="J74" s="25"/>
      <c r="K74" s="25"/>
      <c r="L74" s="27"/>
    </row>
    <row r="75" spans="1:12" ht="13.5" customHeight="1" x14ac:dyDescent="0.3">
      <c r="A75" s="43"/>
      <c r="B75" s="48" t="str">
        <f t="shared" si="4"/>
        <v>€</v>
      </c>
      <c r="C75" s="43"/>
      <c r="D75" s="48" t="str">
        <f t="shared" si="5"/>
        <v>€</v>
      </c>
      <c r="E75" s="23">
        <v>0</v>
      </c>
      <c r="F75" s="25"/>
      <c r="G75" s="25"/>
      <c r="H75" s="25"/>
      <c r="I75" s="25"/>
      <c r="J75" s="25"/>
      <c r="K75" s="25"/>
      <c r="L75" s="27"/>
    </row>
    <row r="76" spans="1:12" x14ac:dyDescent="0.3">
      <c r="E76" s="10"/>
      <c r="F76" s="10"/>
      <c r="G76" s="10"/>
      <c r="H76" s="10"/>
      <c r="I76" s="10"/>
      <c r="J76" s="10"/>
      <c r="K76" s="10"/>
      <c r="L76" s="10"/>
    </row>
  </sheetData>
  <autoFilter ref="A14:L75" xr:uid="{8931EAFD-6F09-4DD6-B6CA-B33E57D0505C}"/>
  <mergeCells count="9">
    <mergeCell ref="F12:K12"/>
    <mergeCell ref="I5:J5"/>
    <mergeCell ref="E6:E10"/>
    <mergeCell ref="A12:E12"/>
    <mergeCell ref="C1:K1"/>
    <mergeCell ref="C2:K2"/>
    <mergeCell ref="C3:K3"/>
    <mergeCell ref="G7:H7"/>
    <mergeCell ref="G9:H9"/>
  </mergeCells>
  <dataValidations count="1">
    <dataValidation type="list" allowBlank="1" showInputMessage="1" showErrorMessage="1" sqref="A15:A75" xr:uid="{B177D727-94B0-45F3-9730-923797625F9D}">
      <formula1>List_Program_Types</formula1>
    </dataValidation>
  </dataValidations>
  <hyperlinks>
    <hyperlink ref="C13" r:id="rId1" display="https://www.ksde.gov/docs/default-source/it/2026-approved-list-of-at-risk-partices-and-programs.pdf?sfvrsn=bbd8fb8_2" xr:uid="{51635E83-B9C0-4CE2-A885-6597645A172A}"/>
    <hyperlink ref="E5" r:id="rId2" xr:uid="{360777A8-ABDD-4912-9706-59D92C0E7D6F}"/>
  </hyperlinks>
  <printOptions horizontalCentered="1"/>
  <pageMargins left="0.2" right="0.2" top="0.5" bottom="0.5" header="0.3" footer="0.3"/>
  <pageSetup paperSize="5" scale="90" orientation="landscape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E5B9C3-3691-4C61-888F-7619D950AC12}">
          <x14:formula1>
            <xm:f xml:space="preserve"> INDIRECT(_xlfn.XLOOKUP(TRIM($A15),TRIM(Configuration!$A:$A),Configuration!$B:$B,""))</xm:f>
          </x14:formula1>
          <xm:sqref>C15:C75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9928-745B-447E-9AB2-FBF01DD4CE86}">
  <dimension ref="A1:D46"/>
  <sheetViews>
    <sheetView workbookViewId="0">
      <selection activeCell="H16" sqref="H16"/>
    </sheetView>
  </sheetViews>
  <sheetFormatPr defaultRowHeight="15" x14ac:dyDescent="0.3"/>
  <cols>
    <col min="1" max="1" width="73.5703125" bestFit="1" customWidth="1"/>
    <col min="2" max="2" width="9.140625" customWidth="1"/>
    <col min="3" max="3" width="23.42578125" bestFit="1" customWidth="1"/>
    <col min="4" max="4" width="28.85546875" bestFit="1" customWidth="1"/>
  </cols>
  <sheetData>
    <row r="1" spans="1:4" s="9" customFormat="1" ht="38.25" customHeight="1" x14ac:dyDescent="0.4">
      <c r="A1" s="36" t="s">
        <v>786</v>
      </c>
    </row>
    <row r="2" spans="1:4" x14ac:dyDescent="0.3">
      <c r="A2" t="s">
        <v>787</v>
      </c>
      <c r="B2" t="s">
        <v>788</v>
      </c>
      <c r="C2" t="s">
        <v>789</v>
      </c>
      <c r="D2" t="s">
        <v>790</v>
      </c>
    </row>
    <row r="3" spans="1:4" x14ac:dyDescent="0.3">
      <c r="A3" s="44"/>
    </row>
    <row r="4" spans="1:4" x14ac:dyDescent="0.3">
      <c r="A4" t="s">
        <v>702</v>
      </c>
      <c r="B4" t="s">
        <v>703</v>
      </c>
      <c r="C4" t="s">
        <v>704</v>
      </c>
      <c r="D4">
        <v>1</v>
      </c>
    </row>
    <row r="5" spans="1:4" x14ac:dyDescent="0.3">
      <c r="A5" t="s">
        <v>705</v>
      </c>
      <c r="B5" t="s">
        <v>706</v>
      </c>
      <c r="C5" t="s">
        <v>707</v>
      </c>
      <c r="D5">
        <v>0</v>
      </c>
    </row>
    <row r="6" spans="1:4" x14ac:dyDescent="0.3">
      <c r="A6" t="s">
        <v>708</v>
      </c>
      <c r="B6" t="s">
        <v>709</v>
      </c>
      <c r="C6" t="s">
        <v>707</v>
      </c>
      <c r="D6">
        <v>0</v>
      </c>
    </row>
    <row r="7" spans="1:4" x14ac:dyDescent="0.3">
      <c r="A7" t="s">
        <v>710</v>
      </c>
      <c r="C7" t="s">
        <v>711</v>
      </c>
      <c r="D7">
        <v>0</v>
      </c>
    </row>
    <row r="8" spans="1:4" x14ac:dyDescent="0.3">
      <c r="A8" t="s">
        <v>1007</v>
      </c>
      <c r="B8" t="s">
        <v>1008</v>
      </c>
      <c r="C8" t="s">
        <v>1009</v>
      </c>
    </row>
    <row r="9" spans="1:4" x14ac:dyDescent="0.3">
      <c r="A9" t="s">
        <v>1010</v>
      </c>
      <c r="B9" s="77" t="s">
        <v>1011</v>
      </c>
      <c r="C9" t="s">
        <v>1012</v>
      </c>
    </row>
    <row r="10" spans="1:4" x14ac:dyDescent="0.3">
      <c r="A10" t="s">
        <v>712</v>
      </c>
      <c r="B10" t="s">
        <v>713</v>
      </c>
      <c r="C10" t="s">
        <v>714</v>
      </c>
      <c r="D10">
        <v>1</v>
      </c>
    </row>
    <row r="11" spans="1:4" x14ac:dyDescent="0.3">
      <c r="A11" t="s">
        <v>715</v>
      </c>
      <c r="B11" t="s">
        <v>716</v>
      </c>
      <c r="C11" t="s">
        <v>707</v>
      </c>
      <c r="D11">
        <v>0</v>
      </c>
    </row>
    <row r="12" spans="1:4" x14ac:dyDescent="0.3">
      <c r="A12" t="s">
        <v>1013</v>
      </c>
    </row>
    <row r="13" spans="1:4" x14ac:dyDescent="0.3">
      <c r="A13" t="s">
        <v>717</v>
      </c>
      <c r="B13" t="s">
        <v>718</v>
      </c>
      <c r="C13" t="s">
        <v>719</v>
      </c>
      <c r="D13">
        <v>1</v>
      </c>
    </row>
    <row r="14" spans="1:4" x14ac:dyDescent="0.3">
      <c r="A14" t="s">
        <v>720</v>
      </c>
      <c r="B14" t="s">
        <v>721</v>
      </c>
      <c r="C14" t="s">
        <v>722</v>
      </c>
      <c r="D14">
        <v>1</v>
      </c>
    </row>
    <row r="15" spans="1:4" x14ac:dyDescent="0.3">
      <c r="A15" t="s">
        <v>1014</v>
      </c>
    </row>
    <row r="16" spans="1:4" x14ac:dyDescent="0.3">
      <c r="A16" t="s">
        <v>723</v>
      </c>
      <c r="B16" t="s">
        <v>724</v>
      </c>
      <c r="C16" t="s">
        <v>725</v>
      </c>
      <c r="D16">
        <v>1</v>
      </c>
    </row>
    <row r="17" spans="1:4" x14ac:dyDescent="0.3">
      <c r="A17" t="s">
        <v>726</v>
      </c>
      <c r="B17" t="s">
        <v>727</v>
      </c>
      <c r="C17" t="s">
        <v>728</v>
      </c>
      <c r="D17">
        <v>0</v>
      </c>
    </row>
    <row r="18" spans="1:4" x14ac:dyDescent="0.3">
      <c r="A18" t="s">
        <v>729</v>
      </c>
      <c r="B18" t="s">
        <v>730</v>
      </c>
      <c r="C18" t="s">
        <v>731</v>
      </c>
      <c r="D18">
        <v>1</v>
      </c>
    </row>
    <row r="19" spans="1:4" x14ac:dyDescent="0.3">
      <c r="A19" t="s">
        <v>732</v>
      </c>
      <c r="B19" t="s">
        <v>733</v>
      </c>
      <c r="C19" t="s">
        <v>734</v>
      </c>
      <c r="D19">
        <v>0</v>
      </c>
    </row>
    <row r="20" spans="1:4" x14ac:dyDescent="0.3">
      <c r="A20" t="s">
        <v>735</v>
      </c>
      <c r="B20" t="s">
        <v>736</v>
      </c>
      <c r="C20" t="s">
        <v>737</v>
      </c>
      <c r="D20">
        <v>1</v>
      </c>
    </row>
    <row r="21" spans="1:4" x14ac:dyDescent="0.3">
      <c r="A21" t="s">
        <v>738</v>
      </c>
      <c r="B21" t="s">
        <v>739</v>
      </c>
      <c r="C21" t="s">
        <v>740</v>
      </c>
      <c r="D21">
        <v>1</v>
      </c>
    </row>
    <row r="22" spans="1:4" x14ac:dyDescent="0.3">
      <c r="A22" t="s">
        <v>741</v>
      </c>
      <c r="B22" t="s">
        <v>733</v>
      </c>
      <c r="C22" t="s">
        <v>742</v>
      </c>
      <c r="D22">
        <v>1</v>
      </c>
    </row>
    <row r="23" spans="1:4" x14ac:dyDescent="0.3">
      <c r="A23" t="s">
        <v>743</v>
      </c>
      <c r="C23" t="s">
        <v>744</v>
      </c>
      <c r="D23">
        <v>0</v>
      </c>
    </row>
    <row r="24" spans="1:4" x14ac:dyDescent="0.3">
      <c r="A24" t="s">
        <v>745</v>
      </c>
      <c r="C24" t="s">
        <v>746</v>
      </c>
      <c r="D24">
        <v>0</v>
      </c>
    </row>
    <row r="25" spans="1:4" x14ac:dyDescent="0.3">
      <c r="A25" t="s">
        <v>747</v>
      </c>
      <c r="B25" t="s">
        <v>748</v>
      </c>
      <c r="C25" t="s">
        <v>749</v>
      </c>
      <c r="D25">
        <v>0</v>
      </c>
    </row>
    <row r="26" spans="1:4" x14ac:dyDescent="0.3">
      <c r="A26" t="s">
        <v>750</v>
      </c>
      <c r="B26" t="s">
        <v>703</v>
      </c>
      <c r="C26" t="s">
        <v>749</v>
      </c>
      <c r="D26">
        <v>0</v>
      </c>
    </row>
    <row r="27" spans="1:4" x14ac:dyDescent="0.3">
      <c r="A27" t="s">
        <v>751</v>
      </c>
      <c r="B27" t="s">
        <v>752</v>
      </c>
      <c r="C27" t="s">
        <v>753</v>
      </c>
      <c r="D27">
        <v>0</v>
      </c>
    </row>
    <row r="28" spans="1:4" x14ac:dyDescent="0.3">
      <c r="A28" t="s">
        <v>754</v>
      </c>
      <c r="B28" t="s">
        <v>755</v>
      </c>
      <c r="C28" t="s">
        <v>714</v>
      </c>
      <c r="D28">
        <v>1</v>
      </c>
    </row>
    <row r="29" spans="1:4" x14ac:dyDescent="0.3">
      <c r="A29" t="s">
        <v>756</v>
      </c>
      <c r="B29" t="s">
        <v>748</v>
      </c>
      <c r="C29" t="s">
        <v>757</v>
      </c>
      <c r="D29">
        <v>1</v>
      </c>
    </row>
    <row r="30" spans="1:4" x14ac:dyDescent="0.3">
      <c r="A30" t="s">
        <v>758</v>
      </c>
      <c r="B30" t="s">
        <v>759</v>
      </c>
      <c r="C30" t="s">
        <v>757</v>
      </c>
      <c r="D30">
        <v>1</v>
      </c>
    </row>
    <row r="31" spans="1:4" x14ac:dyDescent="0.3">
      <c r="A31" t="s">
        <v>760</v>
      </c>
      <c r="B31" t="s">
        <v>733</v>
      </c>
      <c r="C31" t="s">
        <v>707</v>
      </c>
      <c r="D31">
        <v>0</v>
      </c>
    </row>
    <row r="32" spans="1:4" x14ac:dyDescent="0.3">
      <c r="A32" t="s">
        <v>761</v>
      </c>
      <c r="B32" t="s">
        <v>762</v>
      </c>
      <c r="C32" t="s">
        <v>763</v>
      </c>
      <c r="D32">
        <v>0</v>
      </c>
    </row>
    <row r="33" spans="1:4" x14ac:dyDescent="0.3">
      <c r="A33" t="s">
        <v>764</v>
      </c>
      <c r="B33" t="s">
        <v>703</v>
      </c>
      <c r="C33" t="s">
        <v>765</v>
      </c>
      <c r="D33">
        <v>0</v>
      </c>
    </row>
    <row r="34" spans="1:4" x14ac:dyDescent="0.3">
      <c r="A34" t="s">
        <v>766</v>
      </c>
      <c r="B34" t="s">
        <v>767</v>
      </c>
      <c r="C34" t="s">
        <v>742</v>
      </c>
      <c r="D34">
        <v>0</v>
      </c>
    </row>
    <row r="35" spans="1:4" x14ac:dyDescent="0.3">
      <c r="A35" t="s">
        <v>768</v>
      </c>
      <c r="B35" t="s">
        <v>736</v>
      </c>
      <c r="C35" t="s">
        <v>769</v>
      </c>
      <c r="D35">
        <v>0</v>
      </c>
    </row>
    <row r="36" spans="1:4" x14ac:dyDescent="0.3">
      <c r="A36" t="s">
        <v>770</v>
      </c>
      <c r="B36" t="s">
        <v>713</v>
      </c>
      <c r="C36" t="s">
        <v>707</v>
      </c>
      <c r="D36">
        <v>0</v>
      </c>
    </row>
    <row r="37" spans="1:4" x14ac:dyDescent="0.3">
      <c r="A37" t="s">
        <v>771</v>
      </c>
      <c r="B37" t="s">
        <v>733</v>
      </c>
      <c r="C37" t="s">
        <v>707</v>
      </c>
      <c r="D37">
        <v>0</v>
      </c>
    </row>
    <row r="38" spans="1:4" x14ac:dyDescent="0.3">
      <c r="A38" t="s">
        <v>772</v>
      </c>
      <c r="B38" t="s">
        <v>762</v>
      </c>
      <c r="C38" t="s">
        <v>773</v>
      </c>
      <c r="D38">
        <v>0</v>
      </c>
    </row>
    <row r="39" spans="1:4" x14ac:dyDescent="0.3">
      <c r="A39" t="s">
        <v>774</v>
      </c>
      <c r="B39" t="s">
        <v>762</v>
      </c>
      <c r="C39" t="s">
        <v>773</v>
      </c>
      <c r="D39">
        <v>0</v>
      </c>
    </row>
    <row r="40" spans="1:4" x14ac:dyDescent="0.3">
      <c r="A40" t="s">
        <v>775</v>
      </c>
      <c r="B40" t="s">
        <v>776</v>
      </c>
      <c r="C40" t="s">
        <v>777</v>
      </c>
      <c r="D40">
        <v>0</v>
      </c>
    </row>
    <row r="41" spans="1:4" x14ac:dyDescent="0.3">
      <c r="A41" t="s">
        <v>778</v>
      </c>
      <c r="B41" t="s">
        <v>762</v>
      </c>
      <c r="C41" t="s">
        <v>779</v>
      </c>
      <c r="D41">
        <v>0</v>
      </c>
    </row>
    <row r="42" spans="1:4" x14ac:dyDescent="0.3">
      <c r="A42" t="s">
        <v>780</v>
      </c>
      <c r="B42" t="s">
        <v>733</v>
      </c>
      <c r="C42" t="s">
        <v>773</v>
      </c>
      <c r="D42">
        <v>0</v>
      </c>
    </row>
    <row r="43" spans="1:4" x14ac:dyDescent="0.3">
      <c r="A43" t="s">
        <v>781</v>
      </c>
      <c r="B43" t="s">
        <v>762</v>
      </c>
      <c r="C43" t="s">
        <v>782</v>
      </c>
      <c r="D43">
        <v>0</v>
      </c>
    </row>
    <row r="44" spans="1:4" x14ac:dyDescent="0.3">
      <c r="A44" t="s">
        <v>783</v>
      </c>
      <c r="B44" t="s">
        <v>784</v>
      </c>
      <c r="C44" t="s">
        <v>757</v>
      </c>
      <c r="D44">
        <v>0</v>
      </c>
    </row>
    <row r="45" spans="1:4" x14ac:dyDescent="0.3">
      <c r="A45" t="s">
        <v>1015</v>
      </c>
    </row>
    <row r="46" spans="1:4" x14ac:dyDescent="0.3">
      <c r="A46" t="s">
        <v>785</v>
      </c>
      <c r="B46" t="s">
        <v>703</v>
      </c>
      <c r="C46" t="s">
        <v>757</v>
      </c>
      <c r="D46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FE9B-98E9-490E-B809-75BB609D08D3}">
  <dimension ref="A1:B9"/>
  <sheetViews>
    <sheetView workbookViewId="0">
      <selection activeCell="A2" sqref="A2"/>
    </sheetView>
  </sheetViews>
  <sheetFormatPr defaultRowHeight="15" x14ac:dyDescent="0.3"/>
  <cols>
    <col min="1" max="1" width="31.42578125" bestFit="1" customWidth="1"/>
    <col min="2" max="2" width="26.140625" bestFit="1" customWidth="1"/>
  </cols>
  <sheetData>
    <row r="1" spans="1:2" x14ac:dyDescent="0.3">
      <c r="A1" t="s">
        <v>976</v>
      </c>
      <c r="B1" t="s">
        <v>977</v>
      </c>
    </row>
    <row r="2" spans="1:2" x14ac:dyDescent="0.3">
      <c r="A2" s="44"/>
      <c r="B2" t="s">
        <v>984</v>
      </c>
    </row>
    <row r="3" spans="1:2" x14ac:dyDescent="0.3">
      <c r="A3" t="s">
        <v>786</v>
      </c>
      <c r="B3" t="s">
        <v>978</v>
      </c>
    </row>
    <row r="4" spans="1:2" x14ac:dyDescent="0.3">
      <c r="A4" t="s">
        <v>815</v>
      </c>
      <c r="B4" t="s">
        <v>979</v>
      </c>
    </row>
    <row r="5" spans="1:2" x14ac:dyDescent="0.3">
      <c r="A5" t="s">
        <v>830</v>
      </c>
      <c r="B5" t="s">
        <v>981</v>
      </c>
    </row>
    <row r="6" spans="1:2" x14ac:dyDescent="0.3">
      <c r="A6" t="s">
        <v>816</v>
      </c>
      <c r="B6" t="s">
        <v>982</v>
      </c>
    </row>
    <row r="7" spans="1:2" x14ac:dyDescent="0.3">
      <c r="A7" t="s">
        <v>973</v>
      </c>
      <c r="B7" t="s">
        <v>980</v>
      </c>
    </row>
    <row r="8" spans="1:2" x14ac:dyDescent="0.3">
      <c r="A8" t="s">
        <v>985</v>
      </c>
      <c r="B8" t="s">
        <v>986</v>
      </c>
    </row>
    <row r="9" spans="1:2" x14ac:dyDescent="0.3">
      <c r="A9" t="s">
        <v>990</v>
      </c>
      <c r="B9" t="s">
        <v>991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991F-9029-432F-8879-8E64116C288B}">
  <dimension ref="A1:C18"/>
  <sheetViews>
    <sheetView workbookViewId="0">
      <selection activeCell="B12" sqref="B12"/>
    </sheetView>
  </sheetViews>
  <sheetFormatPr defaultRowHeight="15" x14ac:dyDescent="0.3"/>
  <cols>
    <col min="1" max="1" width="31.42578125" bestFit="1" customWidth="1"/>
    <col min="2" max="2" width="18.5703125" bestFit="1" customWidth="1"/>
    <col min="3" max="3" width="12.28515625" bestFit="1" customWidth="1"/>
  </cols>
  <sheetData>
    <row r="1" spans="1:3" ht="65.25" customHeight="1" x14ac:dyDescent="0.4">
      <c r="A1" s="39" t="s">
        <v>975</v>
      </c>
    </row>
    <row r="2" spans="1:3" ht="22.5" x14ac:dyDescent="0.4">
      <c r="A2" s="39"/>
    </row>
    <row r="3" spans="1:3" x14ac:dyDescent="0.3">
      <c r="A3" t="s">
        <v>974</v>
      </c>
      <c r="B3" t="s">
        <v>972</v>
      </c>
      <c r="C3" t="s">
        <v>971</v>
      </c>
    </row>
    <row r="4" spans="1:3" x14ac:dyDescent="0.3">
      <c r="A4" s="44"/>
      <c r="B4">
        <v>0</v>
      </c>
      <c r="C4">
        <v>0</v>
      </c>
    </row>
    <row r="5" spans="1:3" x14ac:dyDescent="0.3">
      <c r="A5" t="s">
        <v>786</v>
      </c>
      <c r="B5">
        <v>1</v>
      </c>
      <c r="C5">
        <v>1</v>
      </c>
    </row>
    <row r="6" spans="1:3" x14ac:dyDescent="0.3">
      <c r="A6" t="s">
        <v>815</v>
      </c>
      <c r="B6">
        <v>2</v>
      </c>
      <c r="C6">
        <v>3</v>
      </c>
    </row>
    <row r="7" spans="1:3" x14ac:dyDescent="0.3">
      <c r="A7" t="s">
        <v>830</v>
      </c>
      <c r="B7">
        <v>3</v>
      </c>
      <c r="C7">
        <v>4</v>
      </c>
    </row>
    <row r="8" spans="1:3" x14ac:dyDescent="0.3">
      <c r="A8" t="s">
        <v>816</v>
      </c>
      <c r="B8">
        <v>4</v>
      </c>
      <c r="C8">
        <v>2</v>
      </c>
    </row>
    <row r="9" spans="1:3" x14ac:dyDescent="0.3">
      <c r="A9" t="s">
        <v>973</v>
      </c>
      <c r="B9">
        <v>5</v>
      </c>
      <c r="C9">
        <v>5</v>
      </c>
    </row>
    <row r="10" spans="1:3" x14ac:dyDescent="0.3">
      <c r="A10" t="s">
        <v>985</v>
      </c>
      <c r="B10">
        <v>6</v>
      </c>
      <c r="C10">
        <v>6</v>
      </c>
    </row>
    <row r="11" spans="1:3" x14ac:dyDescent="0.3">
      <c r="A11" t="s">
        <v>990</v>
      </c>
      <c r="B11">
        <v>7</v>
      </c>
      <c r="C11">
        <v>7</v>
      </c>
    </row>
    <row r="14" spans="1:3" x14ac:dyDescent="0.3">
      <c r="A14" t="s">
        <v>786</v>
      </c>
    </row>
    <row r="15" spans="1:3" x14ac:dyDescent="0.3">
      <c r="A15" t="s">
        <v>815</v>
      </c>
    </row>
    <row r="16" spans="1:3" x14ac:dyDescent="0.3">
      <c r="A16" t="s">
        <v>830</v>
      </c>
    </row>
    <row r="17" spans="1:1" x14ac:dyDescent="0.3">
      <c r="A17" t="s">
        <v>816</v>
      </c>
    </row>
    <row r="18" spans="1:1" x14ac:dyDescent="0.3">
      <c r="A18" t="s">
        <v>973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ADDA-96D6-400B-BE14-956DA7411587}">
  <dimension ref="A1:C16"/>
  <sheetViews>
    <sheetView workbookViewId="0">
      <selection activeCell="A18" sqref="A18"/>
    </sheetView>
  </sheetViews>
  <sheetFormatPr defaultRowHeight="15" x14ac:dyDescent="0.3"/>
  <cols>
    <col min="1" max="1" width="43.28515625" bestFit="1" customWidth="1"/>
    <col min="2" max="2" width="10.140625" bestFit="1" customWidth="1"/>
    <col min="3" max="3" width="24.28515625" bestFit="1" customWidth="1"/>
  </cols>
  <sheetData>
    <row r="1" spans="1:3" ht="36" customHeight="1" x14ac:dyDescent="0.5">
      <c r="A1" s="37" t="s">
        <v>815</v>
      </c>
    </row>
    <row r="2" spans="1:3" x14ac:dyDescent="0.3">
      <c r="A2" t="s">
        <v>791</v>
      </c>
      <c r="B2" t="s">
        <v>788</v>
      </c>
      <c r="C2" t="s">
        <v>789</v>
      </c>
    </row>
    <row r="3" spans="1:3" x14ac:dyDescent="0.3">
      <c r="A3" s="44"/>
    </row>
    <row r="4" spans="1:3" x14ac:dyDescent="0.3">
      <c r="A4" t="s">
        <v>792</v>
      </c>
      <c r="B4" t="s">
        <v>793</v>
      </c>
      <c r="C4" t="s">
        <v>794</v>
      </c>
    </row>
    <row r="5" spans="1:3" x14ac:dyDescent="0.3">
      <c r="A5" t="s">
        <v>795</v>
      </c>
      <c r="B5" t="s">
        <v>706</v>
      </c>
      <c r="C5" t="s">
        <v>719</v>
      </c>
    </row>
    <row r="6" spans="1:3" x14ac:dyDescent="0.3">
      <c r="A6" t="s">
        <v>796</v>
      </c>
      <c r="B6" t="s">
        <v>703</v>
      </c>
      <c r="C6" t="s">
        <v>797</v>
      </c>
    </row>
    <row r="7" spans="1:3" x14ac:dyDescent="0.3">
      <c r="A7" t="s">
        <v>1016</v>
      </c>
      <c r="B7" s="77" t="s">
        <v>1017</v>
      </c>
    </row>
    <row r="8" spans="1:3" x14ac:dyDescent="0.3">
      <c r="A8" t="s">
        <v>798</v>
      </c>
      <c r="B8" t="s">
        <v>736</v>
      </c>
      <c r="C8" t="s">
        <v>731</v>
      </c>
    </row>
    <row r="9" spans="1:3" x14ac:dyDescent="0.3">
      <c r="A9" t="s">
        <v>799</v>
      </c>
      <c r="B9" t="s">
        <v>736</v>
      </c>
      <c r="C9" t="s">
        <v>737</v>
      </c>
    </row>
    <row r="10" spans="1:3" x14ac:dyDescent="0.3">
      <c r="A10" t="s">
        <v>800</v>
      </c>
      <c r="B10" t="s">
        <v>801</v>
      </c>
      <c r="C10" t="s">
        <v>802</v>
      </c>
    </row>
    <row r="11" spans="1:3" x14ac:dyDescent="0.3">
      <c r="A11" t="s">
        <v>803</v>
      </c>
      <c r="B11" t="s">
        <v>736</v>
      </c>
      <c r="C11" t="s">
        <v>804</v>
      </c>
    </row>
    <row r="12" spans="1:3" x14ac:dyDescent="0.3">
      <c r="A12" t="s">
        <v>805</v>
      </c>
      <c r="B12">
        <v>3</v>
      </c>
      <c r="C12" t="s">
        <v>806</v>
      </c>
    </row>
    <row r="13" spans="1:3" x14ac:dyDescent="0.3">
      <c r="A13" t="s">
        <v>807</v>
      </c>
      <c r="B13" t="s">
        <v>736</v>
      </c>
      <c r="C13" t="s">
        <v>807</v>
      </c>
    </row>
    <row r="14" spans="1:3" x14ac:dyDescent="0.3">
      <c r="A14" t="s">
        <v>808</v>
      </c>
      <c r="B14" t="s">
        <v>809</v>
      </c>
      <c r="C14" t="s">
        <v>810</v>
      </c>
    </row>
    <row r="15" spans="1:3" x14ac:dyDescent="0.3">
      <c r="A15" t="s">
        <v>811</v>
      </c>
      <c r="C15" t="s">
        <v>812</v>
      </c>
    </row>
    <row r="16" spans="1:3" x14ac:dyDescent="0.3">
      <c r="A16" t="s">
        <v>813</v>
      </c>
      <c r="B16" t="s">
        <v>703</v>
      </c>
      <c r="C16" t="s">
        <v>814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202A-E5C0-41B5-9A52-ED68BBBAB1B6}">
  <dimension ref="A1:B11"/>
  <sheetViews>
    <sheetView workbookViewId="0">
      <selection activeCell="A3" sqref="A3"/>
    </sheetView>
  </sheetViews>
  <sheetFormatPr defaultRowHeight="15" x14ac:dyDescent="0.3"/>
  <cols>
    <col min="1" max="1" width="50.140625" bestFit="1" customWidth="1"/>
    <col min="2" max="2" width="19.7109375" bestFit="1" customWidth="1"/>
  </cols>
  <sheetData>
    <row r="1" spans="1:2" ht="21" x14ac:dyDescent="0.4">
      <c r="A1" s="35" t="s">
        <v>816</v>
      </c>
    </row>
    <row r="2" spans="1:2" x14ac:dyDescent="0.3">
      <c r="A2" t="s">
        <v>817</v>
      </c>
      <c r="B2" t="s">
        <v>789</v>
      </c>
    </row>
    <row r="3" spans="1:2" x14ac:dyDescent="0.3">
      <c r="A3" s="44"/>
    </row>
    <row r="4" spans="1:2" x14ac:dyDescent="0.3">
      <c r="A4" t="s">
        <v>818</v>
      </c>
      <c r="B4" t="s">
        <v>819</v>
      </c>
    </row>
    <row r="5" spans="1:2" x14ac:dyDescent="0.3">
      <c r="A5" t="s">
        <v>820</v>
      </c>
      <c r="B5" t="s">
        <v>821</v>
      </c>
    </row>
    <row r="6" spans="1:2" x14ac:dyDescent="0.3">
      <c r="A6" t="s">
        <v>822</v>
      </c>
      <c r="B6" t="s">
        <v>714</v>
      </c>
    </row>
    <row r="7" spans="1:2" x14ac:dyDescent="0.3">
      <c r="A7" t="s">
        <v>823</v>
      </c>
      <c r="B7" t="s">
        <v>824</v>
      </c>
    </row>
    <row r="8" spans="1:2" x14ac:dyDescent="0.3">
      <c r="A8" t="s">
        <v>825</v>
      </c>
      <c r="B8" t="s">
        <v>826</v>
      </c>
    </row>
    <row r="9" spans="1:2" x14ac:dyDescent="0.3">
      <c r="A9" t="s">
        <v>827</v>
      </c>
      <c r="B9" t="s">
        <v>824</v>
      </c>
    </row>
    <row r="10" spans="1:2" x14ac:dyDescent="0.3">
      <c r="A10" t="s">
        <v>828</v>
      </c>
      <c r="B10" t="s">
        <v>737</v>
      </c>
    </row>
    <row r="11" spans="1:2" x14ac:dyDescent="0.3">
      <c r="A11" t="s">
        <v>829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F42D-4607-4FE2-BF15-0F4733CFC0DB}">
  <dimension ref="A1:B15"/>
  <sheetViews>
    <sheetView workbookViewId="0">
      <selection activeCell="A4" sqref="A4:A15"/>
    </sheetView>
  </sheetViews>
  <sheetFormatPr defaultRowHeight="15" x14ac:dyDescent="0.3"/>
  <cols>
    <col min="1" max="1" width="43.28515625" bestFit="1" customWidth="1"/>
    <col min="2" max="2" width="35.7109375" bestFit="1" customWidth="1"/>
  </cols>
  <sheetData>
    <row r="1" spans="1:2" ht="22.5" x14ac:dyDescent="0.4">
      <c r="A1" s="39" t="s">
        <v>830</v>
      </c>
    </row>
    <row r="2" spans="1:2" x14ac:dyDescent="0.3">
      <c r="A2" t="s">
        <v>791</v>
      </c>
      <c r="B2" t="s">
        <v>789</v>
      </c>
    </row>
    <row r="3" spans="1:2" x14ac:dyDescent="0.3">
      <c r="A3" s="44"/>
    </row>
    <row r="4" spans="1:2" x14ac:dyDescent="0.3">
      <c r="A4" t="s">
        <v>831</v>
      </c>
      <c r="B4" t="s">
        <v>832</v>
      </c>
    </row>
    <row r="5" spans="1:2" x14ac:dyDescent="0.3">
      <c r="A5" t="s">
        <v>833</v>
      </c>
      <c r="B5" t="s">
        <v>832</v>
      </c>
    </row>
    <row r="6" spans="1:2" x14ac:dyDescent="0.3">
      <c r="A6" t="s">
        <v>834</v>
      </c>
      <c r="B6" t="s">
        <v>835</v>
      </c>
    </row>
    <row r="7" spans="1:2" x14ac:dyDescent="0.3">
      <c r="A7" t="s">
        <v>836</v>
      </c>
      <c r="B7" t="s">
        <v>837</v>
      </c>
    </row>
    <row r="8" spans="1:2" x14ac:dyDescent="0.3">
      <c r="A8" t="s">
        <v>838</v>
      </c>
      <c r="B8" t="s">
        <v>839</v>
      </c>
    </row>
    <row r="9" spans="1:2" x14ac:dyDescent="0.3">
      <c r="A9" t="s">
        <v>840</v>
      </c>
      <c r="B9" t="s">
        <v>841</v>
      </c>
    </row>
    <row r="10" spans="1:2" x14ac:dyDescent="0.3">
      <c r="A10" t="s">
        <v>842</v>
      </c>
      <c r="B10" t="s">
        <v>843</v>
      </c>
    </row>
    <row r="11" spans="1:2" x14ac:dyDescent="0.3">
      <c r="A11" t="s">
        <v>844</v>
      </c>
      <c r="B11" t="s">
        <v>845</v>
      </c>
    </row>
    <row r="12" spans="1:2" x14ac:dyDescent="0.3">
      <c r="A12" t="s">
        <v>846</v>
      </c>
      <c r="B12" t="s">
        <v>847</v>
      </c>
    </row>
    <row r="13" spans="1:2" x14ac:dyDescent="0.3">
      <c r="A13" t="s">
        <v>848</v>
      </c>
      <c r="B13" t="s">
        <v>757</v>
      </c>
    </row>
    <row r="14" spans="1:2" x14ac:dyDescent="0.3">
      <c r="A14" t="s">
        <v>849</v>
      </c>
      <c r="B14" t="s">
        <v>850</v>
      </c>
    </row>
    <row r="15" spans="1:2" x14ac:dyDescent="0.3">
      <c r="A15" t="s">
        <v>851</v>
      </c>
      <c r="B15" t="s">
        <v>852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C7DF-2591-4BB0-A329-D6C560BC4589}">
  <dimension ref="A1:B21"/>
  <sheetViews>
    <sheetView workbookViewId="0">
      <selection activeCell="D9" sqref="D9"/>
    </sheetView>
  </sheetViews>
  <sheetFormatPr defaultRowHeight="15" x14ac:dyDescent="0.3"/>
  <cols>
    <col min="1" max="1" width="60.42578125" bestFit="1" customWidth="1"/>
    <col min="2" max="2" width="37.42578125" bestFit="1" customWidth="1"/>
  </cols>
  <sheetData>
    <row r="1" spans="1:2" ht="22.5" x14ac:dyDescent="0.4">
      <c r="A1" s="38" t="s">
        <v>886</v>
      </c>
    </row>
    <row r="2" spans="1:2" x14ac:dyDescent="0.3">
      <c r="A2" t="s">
        <v>791</v>
      </c>
      <c r="B2" t="s">
        <v>789</v>
      </c>
    </row>
    <row r="3" spans="1:2" x14ac:dyDescent="0.3">
      <c r="A3" s="44"/>
    </row>
    <row r="4" spans="1:2" x14ac:dyDescent="0.3">
      <c r="A4" t="s">
        <v>853</v>
      </c>
      <c r="B4" t="s">
        <v>854</v>
      </c>
    </row>
    <row r="5" spans="1:2" x14ac:dyDescent="0.3">
      <c r="A5" t="s">
        <v>855</v>
      </c>
      <c r="B5" t="s">
        <v>856</v>
      </c>
    </row>
    <row r="6" spans="1:2" x14ac:dyDescent="0.3">
      <c r="A6" t="s">
        <v>857</v>
      </c>
    </row>
    <row r="7" spans="1:2" x14ac:dyDescent="0.3">
      <c r="A7" t="s">
        <v>858</v>
      </c>
      <c r="B7" t="s">
        <v>859</v>
      </c>
    </row>
    <row r="8" spans="1:2" x14ac:dyDescent="0.3">
      <c r="A8" t="s">
        <v>860</v>
      </c>
      <c r="B8" t="s">
        <v>861</v>
      </c>
    </row>
    <row r="9" spans="1:2" x14ac:dyDescent="0.3">
      <c r="A9" t="s">
        <v>862</v>
      </c>
      <c r="B9" t="s">
        <v>863</v>
      </c>
    </row>
    <row r="10" spans="1:2" x14ac:dyDescent="0.3">
      <c r="A10" t="s">
        <v>864</v>
      </c>
      <c r="B10" t="s">
        <v>865</v>
      </c>
    </row>
    <row r="11" spans="1:2" x14ac:dyDescent="0.3">
      <c r="A11" t="s">
        <v>866</v>
      </c>
      <c r="B11" t="s">
        <v>867</v>
      </c>
    </row>
    <row r="12" spans="1:2" x14ac:dyDescent="0.3">
      <c r="A12" t="s">
        <v>868</v>
      </c>
      <c r="B12" t="s">
        <v>869</v>
      </c>
    </row>
    <row r="13" spans="1:2" x14ac:dyDescent="0.3">
      <c r="A13" t="s">
        <v>870</v>
      </c>
      <c r="B13" t="s">
        <v>871</v>
      </c>
    </row>
    <row r="14" spans="1:2" x14ac:dyDescent="0.3">
      <c r="A14" t="s">
        <v>872</v>
      </c>
      <c r="B14" t="s">
        <v>873</v>
      </c>
    </row>
    <row r="15" spans="1:2" x14ac:dyDescent="0.3">
      <c r="A15" t="s">
        <v>874</v>
      </c>
      <c r="B15" t="s">
        <v>875</v>
      </c>
    </row>
    <row r="16" spans="1:2" x14ac:dyDescent="0.3">
      <c r="A16" t="s">
        <v>876</v>
      </c>
      <c r="B16" t="s">
        <v>877</v>
      </c>
    </row>
    <row r="17" spans="1:2" x14ac:dyDescent="0.3">
      <c r="A17" t="s">
        <v>878</v>
      </c>
      <c r="B17" t="s">
        <v>877</v>
      </c>
    </row>
    <row r="18" spans="1:2" x14ac:dyDescent="0.3">
      <c r="A18" t="s">
        <v>879</v>
      </c>
      <c r="B18" t="s">
        <v>880</v>
      </c>
    </row>
    <row r="19" spans="1:2" x14ac:dyDescent="0.3">
      <c r="A19" t="s">
        <v>881</v>
      </c>
      <c r="B19" t="s">
        <v>882</v>
      </c>
    </row>
    <row r="20" spans="1:2" x14ac:dyDescent="0.3">
      <c r="A20" t="s">
        <v>883</v>
      </c>
      <c r="B20" t="s">
        <v>883</v>
      </c>
    </row>
    <row r="21" spans="1:2" x14ac:dyDescent="0.3">
      <c r="A21" t="s">
        <v>884</v>
      </c>
      <c r="B21" t="s">
        <v>885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1328-06B2-4B26-9F78-8406B7892774}">
  <dimension ref="A1:A88"/>
  <sheetViews>
    <sheetView workbookViewId="0">
      <selection activeCell="G19" sqref="G19"/>
    </sheetView>
  </sheetViews>
  <sheetFormatPr defaultRowHeight="15" x14ac:dyDescent="0.3"/>
  <cols>
    <col min="1" max="1" width="143.5703125" bestFit="1" customWidth="1"/>
  </cols>
  <sheetData>
    <row r="1" spans="1:1" ht="27" x14ac:dyDescent="0.5">
      <c r="A1" s="42" t="s">
        <v>970</v>
      </c>
    </row>
    <row r="2" spans="1:1" x14ac:dyDescent="0.3">
      <c r="A2" t="s">
        <v>887</v>
      </c>
    </row>
    <row r="3" spans="1:1" ht="16.5" x14ac:dyDescent="0.3">
      <c r="A3" s="45"/>
    </row>
    <row r="4" spans="1:1" ht="16.5" x14ac:dyDescent="0.3">
      <c r="A4" s="40" t="s">
        <v>888</v>
      </c>
    </row>
    <row r="5" spans="1:1" ht="16.5" x14ac:dyDescent="0.3">
      <c r="A5" s="40" t="s">
        <v>889</v>
      </c>
    </row>
    <row r="6" spans="1:1" ht="16.5" x14ac:dyDescent="0.3">
      <c r="A6" s="40" t="s">
        <v>890</v>
      </c>
    </row>
    <row r="7" spans="1:1" ht="16.5" x14ac:dyDescent="0.3">
      <c r="A7" s="40" t="s">
        <v>891</v>
      </c>
    </row>
    <row r="8" spans="1:1" ht="16.5" x14ac:dyDescent="0.3">
      <c r="A8" s="40" t="s">
        <v>892</v>
      </c>
    </row>
    <row r="9" spans="1:1" ht="16.5" x14ac:dyDescent="0.3">
      <c r="A9" s="40" t="s">
        <v>893</v>
      </c>
    </row>
    <row r="10" spans="1:1" ht="16.5" x14ac:dyDescent="0.3">
      <c r="A10" s="40" t="s">
        <v>894</v>
      </c>
    </row>
    <row r="11" spans="1:1" ht="16.5" x14ac:dyDescent="0.3">
      <c r="A11" s="40" t="s">
        <v>895</v>
      </c>
    </row>
    <row r="12" spans="1:1" ht="16.5" x14ac:dyDescent="0.3">
      <c r="A12" s="40" t="s">
        <v>896</v>
      </c>
    </row>
    <row r="13" spans="1:1" ht="16.5" x14ac:dyDescent="0.3">
      <c r="A13" s="40" t="s">
        <v>897</v>
      </c>
    </row>
    <row r="14" spans="1:1" ht="16.5" x14ac:dyDescent="0.3">
      <c r="A14" s="40" t="s">
        <v>898</v>
      </c>
    </row>
    <row r="15" spans="1:1" ht="16.5" x14ac:dyDescent="0.3">
      <c r="A15" s="40" t="s">
        <v>899</v>
      </c>
    </row>
    <row r="16" spans="1:1" ht="16.5" x14ac:dyDescent="0.3">
      <c r="A16" s="40" t="s">
        <v>900</v>
      </c>
    </row>
    <row r="17" spans="1:1" ht="16.5" x14ac:dyDescent="0.3">
      <c r="A17" s="40" t="s">
        <v>901</v>
      </c>
    </row>
    <row r="18" spans="1:1" ht="16.5" x14ac:dyDescent="0.3">
      <c r="A18" s="40" t="s">
        <v>902</v>
      </c>
    </row>
    <row r="19" spans="1:1" ht="16.5" x14ac:dyDescent="0.3">
      <c r="A19" s="40" t="s">
        <v>903</v>
      </c>
    </row>
    <row r="20" spans="1:1" ht="16.5" x14ac:dyDescent="0.3">
      <c r="A20" s="40" t="s">
        <v>904</v>
      </c>
    </row>
    <row r="21" spans="1:1" ht="16.5" x14ac:dyDescent="0.3">
      <c r="A21" s="40" t="s">
        <v>905</v>
      </c>
    </row>
    <row r="22" spans="1:1" ht="16.5" x14ac:dyDescent="0.3">
      <c r="A22" s="40" t="s">
        <v>906</v>
      </c>
    </row>
    <row r="23" spans="1:1" ht="16.5" x14ac:dyDescent="0.3">
      <c r="A23" s="40" t="s">
        <v>907</v>
      </c>
    </row>
    <row r="24" spans="1:1" ht="16.5" x14ac:dyDescent="0.3">
      <c r="A24" s="40" t="s">
        <v>908</v>
      </c>
    </row>
    <row r="25" spans="1:1" ht="16.5" x14ac:dyDescent="0.3">
      <c r="A25" s="40" t="s">
        <v>909</v>
      </c>
    </row>
    <row r="26" spans="1:1" ht="16.5" x14ac:dyDescent="0.3">
      <c r="A26" s="40" t="s">
        <v>910</v>
      </c>
    </row>
    <row r="27" spans="1:1" ht="16.5" x14ac:dyDescent="0.3">
      <c r="A27" s="40" t="s">
        <v>911</v>
      </c>
    </row>
    <row r="28" spans="1:1" ht="16.5" x14ac:dyDescent="0.3">
      <c r="A28" s="40" t="s">
        <v>912</v>
      </c>
    </row>
    <row r="29" spans="1:1" ht="16.5" x14ac:dyDescent="0.3">
      <c r="A29" s="40" t="s">
        <v>913</v>
      </c>
    </row>
    <row r="30" spans="1:1" ht="16.5" x14ac:dyDescent="0.3">
      <c r="A30" s="40" t="s">
        <v>914</v>
      </c>
    </row>
    <row r="31" spans="1:1" ht="16.5" x14ac:dyDescent="0.3">
      <c r="A31" s="40" t="s">
        <v>915</v>
      </c>
    </row>
    <row r="32" spans="1:1" ht="16.5" x14ac:dyDescent="0.3">
      <c r="A32" s="40" t="s">
        <v>916</v>
      </c>
    </row>
    <row r="33" spans="1:1" ht="16.5" x14ac:dyDescent="0.3">
      <c r="A33" s="40" t="s">
        <v>917</v>
      </c>
    </row>
    <row r="34" spans="1:1" ht="16.5" x14ac:dyDescent="0.3">
      <c r="A34" s="40" t="s">
        <v>918</v>
      </c>
    </row>
    <row r="35" spans="1:1" ht="16.5" x14ac:dyDescent="0.3">
      <c r="A35" s="40" t="s">
        <v>919</v>
      </c>
    </row>
    <row r="36" spans="1:1" ht="16.5" x14ac:dyDescent="0.3">
      <c r="A36" s="40" t="s">
        <v>920</v>
      </c>
    </row>
    <row r="37" spans="1:1" ht="16.5" x14ac:dyDescent="0.3">
      <c r="A37" s="40" t="s">
        <v>921</v>
      </c>
    </row>
    <row r="38" spans="1:1" ht="16.5" x14ac:dyDescent="0.3">
      <c r="A38" s="40" t="s">
        <v>922</v>
      </c>
    </row>
    <row r="39" spans="1:1" ht="16.5" x14ac:dyDescent="0.3">
      <c r="A39" s="40" t="s">
        <v>923</v>
      </c>
    </row>
    <row r="40" spans="1:1" ht="16.5" x14ac:dyDescent="0.3">
      <c r="A40" s="40" t="s">
        <v>924</v>
      </c>
    </row>
    <row r="41" spans="1:1" ht="16.5" x14ac:dyDescent="0.3">
      <c r="A41" s="40" t="s">
        <v>925</v>
      </c>
    </row>
    <row r="42" spans="1:1" ht="16.5" x14ac:dyDescent="0.3">
      <c r="A42" s="40" t="s">
        <v>926</v>
      </c>
    </row>
    <row r="43" spans="1:1" ht="16.5" x14ac:dyDescent="0.3">
      <c r="A43" s="40" t="s">
        <v>927</v>
      </c>
    </row>
    <row r="44" spans="1:1" ht="16.5" x14ac:dyDescent="0.3">
      <c r="A44" s="40" t="s">
        <v>928</v>
      </c>
    </row>
    <row r="45" spans="1:1" ht="16.5" x14ac:dyDescent="0.3">
      <c r="A45" s="40" t="s">
        <v>929</v>
      </c>
    </row>
    <row r="46" spans="1:1" ht="16.5" x14ac:dyDescent="0.3">
      <c r="A46" s="40" t="s">
        <v>930</v>
      </c>
    </row>
    <row r="47" spans="1:1" ht="16.5" x14ac:dyDescent="0.3">
      <c r="A47" s="40" t="s">
        <v>931</v>
      </c>
    </row>
    <row r="48" spans="1:1" ht="16.5" x14ac:dyDescent="0.3">
      <c r="A48" s="40" t="s">
        <v>932</v>
      </c>
    </row>
    <row r="49" spans="1:1" ht="16.5" x14ac:dyDescent="0.3">
      <c r="A49" s="40" t="s">
        <v>933</v>
      </c>
    </row>
    <row r="50" spans="1:1" ht="16.5" x14ac:dyDescent="0.3">
      <c r="A50" s="40" t="s">
        <v>934</v>
      </c>
    </row>
    <row r="51" spans="1:1" ht="16.5" x14ac:dyDescent="0.3">
      <c r="A51" s="40" t="s">
        <v>935</v>
      </c>
    </row>
    <row r="52" spans="1:1" ht="16.5" x14ac:dyDescent="0.3">
      <c r="A52" s="40" t="s">
        <v>936</v>
      </c>
    </row>
    <row r="53" spans="1:1" ht="16.5" x14ac:dyDescent="0.3">
      <c r="A53" s="40" t="s">
        <v>937</v>
      </c>
    </row>
    <row r="54" spans="1:1" ht="16.5" x14ac:dyDescent="0.3">
      <c r="A54" s="40" t="s">
        <v>938</v>
      </c>
    </row>
    <row r="55" spans="1:1" ht="16.5" x14ac:dyDescent="0.3">
      <c r="A55" s="40" t="s">
        <v>939</v>
      </c>
    </row>
    <row r="56" spans="1:1" ht="16.5" x14ac:dyDescent="0.3">
      <c r="A56" s="40" t="s">
        <v>940</v>
      </c>
    </row>
    <row r="57" spans="1:1" ht="16.5" x14ac:dyDescent="0.3">
      <c r="A57" s="40" t="s">
        <v>941</v>
      </c>
    </row>
    <row r="58" spans="1:1" ht="16.5" x14ac:dyDescent="0.3">
      <c r="A58" s="40" t="s">
        <v>942</v>
      </c>
    </row>
    <row r="59" spans="1:1" ht="16.5" x14ac:dyDescent="0.3">
      <c r="A59" s="40" t="s">
        <v>943</v>
      </c>
    </row>
    <row r="60" spans="1:1" ht="16.5" x14ac:dyDescent="0.3">
      <c r="A60" s="40" t="s">
        <v>944</v>
      </c>
    </row>
    <row r="61" spans="1:1" ht="16.5" x14ac:dyDescent="0.3">
      <c r="A61" s="40" t="s">
        <v>945</v>
      </c>
    </row>
    <row r="62" spans="1:1" ht="16.5" x14ac:dyDescent="0.3">
      <c r="A62" s="40" t="s">
        <v>946</v>
      </c>
    </row>
    <row r="63" spans="1:1" ht="16.5" x14ac:dyDescent="0.3">
      <c r="A63" s="40" t="s">
        <v>947</v>
      </c>
    </row>
    <row r="64" spans="1:1" ht="16.5" x14ac:dyDescent="0.3">
      <c r="A64" s="40" t="s">
        <v>948</v>
      </c>
    </row>
    <row r="65" spans="1:1" ht="16.5" x14ac:dyDescent="0.3">
      <c r="A65" s="40" t="s">
        <v>949</v>
      </c>
    </row>
    <row r="66" spans="1:1" ht="16.5" x14ac:dyDescent="0.3">
      <c r="A66" s="40" t="s">
        <v>950</v>
      </c>
    </row>
    <row r="67" spans="1:1" ht="16.5" x14ac:dyDescent="0.3">
      <c r="A67" s="40" t="s">
        <v>951</v>
      </c>
    </row>
    <row r="68" spans="1:1" ht="16.5" x14ac:dyDescent="0.3">
      <c r="A68" s="40" t="s">
        <v>952</v>
      </c>
    </row>
    <row r="69" spans="1:1" ht="16.5" x14ac:dyDescent="0.3">
      <c r="A69" s="40" t="s">
        <v>953</v>
      </c>
    </row>
    <row r="70" spans="1:1" ht="16.5" x14ac:dyDescent="0.3">
      <c r="A70" s="40" t="s">
        <v>954</v>
      </c>
    </row>
    <row r="71" spans="1:1" ht="16.5" x14ac:dyDescent="0.3">
      <c r="A71" s="40" t="s">
        <v>955</v>
      </c>
    </row>
    <row r="72" spans="1:1" ht="16.5" x14ac:dyDescent="0.3">
      <c r="A72" s="40" t="s">
        <v>956</v>
      </c>
    </row>
    <row r="73" spans="1:1" ht="16.5" x14ac:dyDescent="0.3">
      <c r="A73" s="40" t="s">
        <v>957</v>
      </c>
    </row>
    <row r="74" spans="1:1" ht="16.5" x14ac:dyDescent="0.3">
      <c r="A74" s="40" t="s">
        <v>958</v>
      </c>
    </row>
    <row r="75" spans="1:1" ht="16.5" x14ac:dyDescent="0.3">
      <c r="A75" s="40" t="s">
        <v>959</v>
      </c>
    </row>
    <row r="76" spans="1:1" ht="16.5" x14ac:dyDescent="0.3">
      <c r="A76" s="40" t="s">
        <v>960</v>
      </c>
    </row>
    <row r="77" spans="1:1" ht="16.5" x14ac:dyDescent="0.3">
      <c r="A77" s="40" t="s">
        <v>961</v>
      </c>
    </row>
    <row r="78" spans="1:1" ht="16.5" x14ac:dyDescent="0.3">
      <c r="A78" s="40" t="s">
        <v>962</v>
      </c>
    </row>
    <row r="79" spans="1:1" ht="16.5" x14ac:dyDescent="0.3">
      <c r="A79" s="40" t="s">
        <v>963</v>
      </c>
    </row>
    <row r="80" spans="1:1" ht="16.5" x14ac:dyDescent="0.3">
      <c r="A80" s="40" t="s">
        <v>964</v>
      </c>
    </row>
    <row r="81" spans="1:1" ht="16.5" x14ac:dyDescent="0.3">
      <c r="A81" s="40" t="s">
        <v>965</v>
      </c>
    </row>
    <row r="82" spans="1:1" ht="16.5" x14ac:dyDescent="0.3">
      <c r="A82" s="40" t="s">
        <v>966</v>
      </c>
    </row>
    <row r="83" spans="1:1" ht="16.5" x14ac:dyDescent="0.3">
      <c r="A83" s="40" t="s">
        <v>967</v>
      </c>
    </row>
    <row r="84" spans="1:1" ht="16.5" x14ac:dyDescent="0.3">
      <c r="A84" s="40" t="s">
        <v>968</v>
      </c>
    </row>
    <row r="85" spans="1:1" ht="16.5" x14ac:dyDescent="0.3">
      <c r="A85" s="40" t="s">
        <v>969</v>
      </c>
    </row>
    <row r="88" spans="1:1" ht="18" x14ac:dyDescent="0.3">
      <c r="A88" s="41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FFB2-0D91-499F-87DA-7BDCEB165DF1}">
  <dimension ref="A1:K77"/>
  <sheetViews>
    <sheetView workbookViewId="0"/>
  </sheetViews>
  <sheetFormatPr defaultRowHeight="15" x14ac:dyDescent="0.3"/>
  <cols>
    <col min="1" max="1" width="31.42578125" bestFit="1" customWidth="1"/>
    <col min="2" max="2" width="23.140625" customWidth="1"/>
    <col min="3" max="3" width="15.42578125" customWidth="1"/>
    <col min="4" max="5" width="17.28515625" customWidth="1"/>
    <col min="6" max="6" width="15.5703125" customWidth="1"/>
    <col min="7" max="7" width="14.7109375" customWidth="1"/>
    <col min="8" max="9" width="13.7109375" customWidth="1"/>
    <col min="10" max="10" width="12.140625" customWidth="1"/>
    <col min="11" max="11" width="11.28515625" bestFit="1" customWidth="1"/>
  </cols>
  <sheetData>
    <row r="1" spans="1:11" x14ac:dyDescent="0.3">
      <c r="C1" s="16" t="s">
        <v>690</v>
      </c>
      <c r="I1" s="16"/>
      <c r="K1" s="15"/>
    </row>
    <row r="2" spans="1:11" ht="18" x14ac:dyDescent="0.35">
      <c r="B2" s="72" t="s">
        <v>678</v>
      </c>
      <c r="C2" s="72"/>
      <c r="D2" s="72"/>
      <c r="E2" s="72"/>
      <c r="F2" s="72"/>
      <c r="G2" s="72"/>
      <c r="H2" s="72"/>
      <c r="I2" s="72"/>
      <c r="J2" s="5"/>
    </row>
    <row r="3" spans="1:11" ht="18" x14ac:dyDescent="0.35">
      <c r="B3" s="72" t="s">
        <v>679</v>
      </c>
      <c r="C3" s="72"/>
      <c r="D3" s="72"/>
      <c r="E3" s="72"/>
      <c r="F3" s="72"/>
      <c r="G3" s="72"/>
      <c r="H3" s="72"/>
      <c r="I3" s="72"/>
      <c r="J3" s="5"/>
    </row>
    <row r="4" spans="1:11" ht="18" x14ac:dyDescent="0.35">
      <c r="B4" s="72" t="s">
        <v>992</v>
      </c>
      <c r="C4" s="72"/>
      <c r="D4" s="72"/>
      <c r="E4" s="72"/>
      <c r="F4" s="72"/>
      <c r="G4" s="72"/>
      <c r="H4" s="72"/>
      <c r="I4" s="72"/>
      <c r="J4" s="5"/>
    </row>
    <row r="5" spans="1:11" ht="18" x14ac:dyDescent="0.35">
      <c r="D5" s="5"/>
      <c r="E5" s="5"/>
      <c r="F5" s="18"/>
      <c r="G5" s="5"/>
      <c r="H5" s="5"/>
      <c r="I5" s="5"/>
    </row>
    <row r="6" spans="1:11" ht="18.75" thickBot="1" x14ac:dyDescent="0.4">
      <c r="D6" s="5"/>
      <c r="E6" s="5"/>
      <c r="F6" s="5"/>
      <c r="G6" s="5"/>
      <c r="H6" s="5"/>
      <c r="I6" s="5"/>
    </row>
    <row r="7" spans="1:11" ht="15.6" customHeight="1" thickBot="1" x14ac:dyDescent="0.35">
      <c r="A7" s="8" t="s">
        <v>682</v>
      </c>
      <c r="B7" s="20"/>
      <c r="C7" s="10"/>
      <c r="F7" s="22"/>
      <c r="G7" s="65" t="s">
        <v>685</v>
      </c>
      <c r="H7" s="66"/>
    </row>
    <row r="8" spans="1:11" ht="5.45" customHeight="1" thickBot="1" x14ac:dyDescent="0.35">
      <c r="B8" s="12"/>
      <c r="C8" s="67"/>
      <c r="F8" s="6"/>
      <c r="G8" s="6"/>
      <c r="I8" s="12"/>
    </row>
    <row r="9" spans="1:11" ht="15.6" customHeight="1" thickBot="1" x14ac:dyDescent="0.35">
      <c r="A9" s="6" t="s">
        <v>683</v>
      </c>
      <c r="B9" s="20"/>
      <c r="C9" s="67"/>
      <c r="E9" s="73" t="e">
        <f>VLOOKUP(F7,'USD Lookup'!A2:C287,3)</f>
        <v>#N/A</v>
      </c>
      <c r="F9" s="74"/>
      <c r="G9" s="13" t="s">
        <v>686</v>
      </c>
      <c r="H9" s="12"/>
    </row>
    <row r="10" spans="1:11" ht="5.45" customHeight="1" thickBot="1" x14ac:dyDescent="0.35">
      <c r="B10" s="12"/>
      <c r="C10" s="67"/>
      <c r="I10" s="12"/>
    </row>
    <row r="11" spans="1:11" ht="15.75" thickBot="1" x14ac:dyDescent="0.35">
      <c r="A11" s="7" t="s">
        <v>684</v>
      </c>
      <c r="B11" s="21"/>
      <c r="C11" s="67"/>
      <c r="E11" s="73" t="e">
        <f>VLOOKUP(F7,'USD Lookup'!A2:C287,2)</f>
        <v>#N/A</v>
      </c>
      <c r="F11" s="74"/>
      <c r="G11" s="12" t="s">
        <v>687</v>
      </c>
      <c r="H11" s="1"/>
    </row>
    <row r="12" spans="1:11" x14ac:dyDescent="0.3">
      <c r="A12" s="1"/>
      <c r="B12" s="1"/>
      <c r="C12" s="67"/>
    </row>
    <row r="13" spans="1:11" ht="5.45" customHeight="1" thickBot="1" x14ac:dyDescent="0.35">
      <c r="A13" s="1"/>
      <c r="B13" s="1"/>
    </row>
    <row r="14" spans="1:11" ht="34.9" customHeight="1" thickBot="1" x14ac:dyDescent="0.4">
      <c r="A14" s="68" t="s">
        <v>697</v>
      </c>
      <c r="B14" s="70"/>
      <c r="C14" s="75"/>
      <c r="D14" s="76"/>
      <c r="E14" s="76"/>
      <c r="F14" s="76"/>
      <c r="G14" s="76"/>
      <c r="H14" s="76"/>
      <c r="I14" s="76"/>
      <c r="J14" s="30"/>
    </row>
    <row r="15" spans="1:11" ht="60.75" thickBot="1" x14ac:dyDescent="0.35">
      <c r="A15" s="11" t="s">
        <v>695</v>
      </c>
      <c r="B15" s="17" t="s">
        <v>691</v>
      </c>
      <c r="C15" s="33" t="s">
        <v>701</v>
      </c>
      <c r="D15" s="9"/>
      <c r="E15" s="9"/>
      <c r="F15" s="9"/>
      <c r="G15" s="9"/>
      <c r="H15" s="9"/>
      <c r="I15" s="9"/>
      <c r="J15" s="9"/>
      <c r="K15" s="9"/>
    </row>
    <row r="16" spans="1:11" ht="15.75" thickBot="1" x14ac:dyDescent="0.35">
      <c r="A16" s="14" t="s">
        <v>688</v>
      </c>
      <c r="B16" s="14" t="s">
        <v>689</v>
      </c>
      <c r="C16" s="34">
        <f>SUM(C17:C76)</f>
        <v>0</v>
      </c>
      <c r="D16" s="31"/>
      <c r="E16" s="31"/>
      <c r="F16" s="31"/>
      <c r="G16" s="31"/>
      <c r="H16" s="31"/>
      <c r="I16" s="31"/>
      <c r="J16" s="31"/>
      <c r="K16" s="9"/>
    </row>
    <row r="17" spans="1:11" x14ac:dyDescent="0.3">
      <c r="A17" s="60">
        <f>'Evidence Based Expenditures'!A15</f>
        <v>0</v>
      </c>
      <c r="B17" s="19">
        <f>'Evidence Based Expenditures'!C15</f>
        <v>0</v>
      </c>
      <c r="C17" s="23">
        <f>'Evidence Based Expenditures'!E15</f>
        <v>0</v>
      </c>
      <c r="D17" s="32"/>
      <c r="E17" s="32"/>
      <c r="F17" s="32"/>
      <c r="G17" s="32"/>
      <c r="H17" s="32"/>
      <c r="I17" s="32"/>
      <c r="J17" s="10"/>
      <c r="K17" s="10"/>
    </row>
    <row r="18" spans="1:11" x14ac:dyDescent="0.3">
      <c r="A18" s="29">
        <f>'Evidence Based Expenditures'!A16</f>
        <v>0</v>
      </c>
      <c r="B18" s="19">
        <f>'Evidence Based Expenditures'!C16</f>
        <v>0</v>
      </c>
      <c r="C18" s="23">
        <f>'Evidence Based Expenditures'!E16</f>
        <v>0</v>
      </c>
      <c r="D18" s="32"/>
      <c r="E18" s="32"/>
      <c r="F18" s="32"/>
      <c r="G18" s="32"/>
      <c r="H18" s="32"/>
      <c r="I18" s="32"/>
      <c r="J18" s="10"/>
      <c r="K18" s="10"/>
    </row>
    <row r="19" spans="1:11" x14ac:dyDescent="0.3">
      <c r="A19" s="29">
        <f>'Evidence Based Expenditures'!A17</f>
        <v>0</v>
      </c>
      <c r="B19" s="19">
        <f>'Evidence Based Expenditures'!C17</f>
        <v>0</v>
      </c>
      <c r="C19" s="23">
        <f>'Evidence Based Expenditures'!E17</f>
        <v>0</v>
      </c>
      <c r="D19" s="32"/>
      <c r="E19" s="32"/>
      <c r="F19" s="32"/>
      <c r="G19" s="32"/>
      <c r="H19" s="32"/>
      <c r="I19" s="32"/>
      <c r="J19" s="10"/>
      <c r="K19" s="10"/>
    </row>
    <row r="20" spans="1:11" x14ac:dyDescent="0.3">
      <c r="A20" s="29">
        <f>'Evidence Based Expenditures'!A18</f>
        <v>0</v>
      </c>
      <c r="B20" s="19">
        <f>'Evidence Based Expenditures'!C18</f>
        <v>0</v>
      </c>
      <c r="C20" s="23">
        <f>'Evidence Based Expenditures'!E18</f>
        <v>0</v>
      </c>
      <c r="D20" s="32"/>
      <c r="E20" s="32"/>
      <c r="F20" s="32"/>
      <c r="G20" s="32"/>
      <c r="H20" s="32"/>
      <c r="I20" s="32"/>
      <c r="J20" s="10"/>
      <c r="K20" s="10"/>
    </row>
    <row r="21" spans="1:11" x14ac:dyDescent="0.3">
      <c r="A21" s="29">
        <f>'Evidence Based Expenditures'!A19</f>
        <v>0</v>
      </c>
      <c r="B21" s="19">
        <f>'Evidence Based Expenditures'!C19</f>
        <v>0</v>
      </c>
      <c r="C21" s="23">
        <f>'Evidence Based Expenditures'!E19</f>
        <v>0</v>
      </c>
      <c r="D21" s="32"/>
      <c r="E21" s="32"/>
      <c r="F21" s="32"/>
      <c r="G21" s="32"/>
      <c r="H21" s="32"/>
      <c r="I21" s="32"/>
      <c r="J21" s="10"/>
      <c r="K21" s="10"/>
    </row>
    <row r="22" spans="1:11" x14ac:dyDescent="0.3">
      <c r="A22" s="29">
        <f>'Evidence Based Expenditures'!A20</f>
        <v>0</v>
      </c>
      <c r="B22" s="19">
        <f>'Evidence Based Expenditures'!C20</f>
        <v>0</v>
      </c>
      <c r="C22" s="23">
        <f>'Evidence Based Expenditures'!E20</f>
        <v>0</v>
      </c>
      <c r="D22" s="32"/>
      <c r="E22" s="32"/>
      <c r="F22" s="32"/>
      <c r="G22" s="32"/>
      <c r="H22" s="32"/>
      <c r="I22" s="32"/>
      <c r="J22" s="10"/>
    </row>
    <row r="23" spans="1:11" x14ac:dyDescent="0.3">
      <c r="A23" s="29">
        <f>'Evidence Based Expenditures'!A21</f>
        <v>0</v>
      </c>
      <c r="B23" s="19">
        <f>'Evidence Based Expenditures'!C21</f>
        <v>0</v>
      </c>
      <c r="C23" s="23">
        <f>'Evidence Based Expenditures'!E21</f>
        <v>0</v>
      </c>
      <c r="D23" s="32"/>
      <c r="E23" s="32"/>
      <c r="F23" s="32"/>
      <c r="G23" s="32"/>
      <c r="H23" s="32"/>
      <c r="I23" s="32"/>
      <c r="J23" s="10"/>
    </row>
    <row r="24" spans="1:11" x14ac:dyDescent="0.3">
      <c r="A24" s="29">
        <f>'Evidence Based Expenditures'!A22</f>
        <v>0</v>
      </c>
      <c r="B24" s="19">
        <f>'Evidence Based Expenditures'!C22</f>
        <v>0</v>
      </c>
      <c r="C24" s="23">
        <f>'Evidence Based Expenditures'!E22</f>
        <v>0</v>
      </c>
      <c r="D24" s="32"/>
      <c r="E24" s="32"/>
      <c r="F24" s="32"/>
      <c r="G24" s="32"/>
      <c r="H24" s="32"/>
      <c r="I24" s="32"/>
      <c r="J24" s="10"/>
    </row>
    <row r="25" spans="1:11" x14ac:dyDescent="0.3">
      <c r="A25" s="29">
        <f>'Evidence Based Expenditures'!A23</f>
        <v>0</v>
      </c>
      <c r="B25" s="19">
        <f>'Evidence Based Expenditures'!C23</f>
        <v>0</v>
      </c>
      <c r="C25" s="23">
        <f>'Evidence Based Expenditures'!E23</f>
        <v>0</v>
      </c>
      <c r="D25" s="32"/>
      <c r="E25" s="32"/>
      <c r="F25" s="32"/>
      <c r="G25" s="32"/>
      <c r="H25" s="32"/>
      <c r="I25" s="32"/>
      <c r="J25" s="10"/>
    </row>
    <row r="26" spans="1:11" x14ac:dyDescent="0.3">
      <c r="A26" s="29">
        <f>'Evidence Based Expenditures'!A24</f>
        <v>0</v>
      </c>
      <c r="B26" s="19">
        <f>'Evidence Based Expenditures'!C24</f>
        <v>0</v>
      </c>
      <c r="C26" s="23">
        <f>'Evidence Based Expenditures'!E24</f>
        <v>0</v>
      </c>
      <c r="D26" s="32"/>
      <c r="E26" s="32"/>
      <c r="F26" s="32"/>
      <c r="G26" s="32"/>
      <c r="H26" s="32"/>
      <c r="I26" s="32"/>
      <c r="J26" s="10"/>
    </row>
    <row r="27" spans="1:11" x14ac:dyDescent="0.3">
      <c r="A27" s="29">
        <f>'Evidence Based Expenditures'!A25</f>
        <v>0</v>
      </c>
      <c r="B27" s="19">
        <f>'Evidence Based Expenditures'!C25</f>
        <v>0</v>
      </c>
      <c r="C27" s="23">
        <f>'Evidence Based Expenditures'!E25</f>
        <v>0</v>
      </c>
      <c r="D27" s="32"/>
      <c r="E27" s="32"/>
      <c r="F27" s="32"/>
      <c r="G27" s="32"/>
      <c r="H27" s="32"/>
      <c r="I27" s="32"/>
      <c r="J27" s="10"/>
    </row>
    <row r="28" spans="1:11" x14ac:dyDescent="0.3">
      <c r="A28" s="29">
        <f>'Evidence Based Expenditures'!A26</f>
        <v>0</v>
      </c>
      <c r="B28" s="19">
        <f>'Evidence Based Expenditures'!C26</f>
        <v>0</v>
      </c>
      <c r="C28" s="23">
        <f>'Evidence Based Expenditures'!E26</f>
        <v>0</v>
      </c>
      <c r="D28" s="32"/>
      <c r="E28" s="32"/>
      <c r="F28" s="32"/>
      <c r="G28" s="32"/>
      <c r="H28" s="32"/>
      <c r="I28" s="32"/>
      <c r="J28" s="10"/>
    </row>
    <row r="29" spans="1:11" x14ac:dyDescent="0.3">
      <c r="A29" s="29">
        <f>'Evidence Based Expenditures'!A27</f>
        <v>0</v>
      </c>
      <c r="B29" s="19">
        <f>'Evidence Based Expenditures'!C27</f>
        <v>0</v>
      </c>
      <c r="C29" s="23">
        <f>'Evidence Based Expenditures'!E27</f>
        <v>0</v>
      </c>
      <c r="D29" s="32"/>
      <c r="E29" s="32"/>
      <c r="F29" s="32"/>
      <c r="G29" s="32"/>
      <c r="H29" s="32"/>
      <c r="I29" s="32"/>
      <c r="J29" s="10"/>
    </row>
    <row r="30" spans="1:11" x14ac:dyDescent="0.3">
      <c r="A30" s="29">
        <f>'Evidence Based Expenditures'!A28</f>
        <v>0</v>
      </c>
      <c r="B30" s="19">
        <f>'Evidence Based Expenditures'!C28</f>
        <v>0</v>
      </c>
      <c r="C30" s="23">
        <f>'Evidence Based Expenditures'!E28</f>
        <v>0</v>
      </c>
      <c r="D30" s="32"/>
      <c r="E30" s="32"/>
      <c r="F30" s="32"/>
      <c r="G30" s="32"/>
      <c r="H30" s="32"/>
      <c r="I30" s="32"/>
      <c r="J30" s="10"/>
    </row>
    <row r="31" spans="1:11" x14ac:dyDescent="0.3">
      <c r="A31" s="29">
        <f>'Evidence Based Expenditures'!A29</f>
        <v>0</v>
      </c>
      <c r="B31" s="19">
        <f>'Evidence Based Expenditures'!C29</f>
        <v>0</v>
      </c>
      <c r="C31" s="23">
        <f>'Evidence Based Expenditures'!E29</f>
        <v>0</v>
      </c>
      <c r="D31" s="32"/>
      <c r="E31" s="32"/>
      <c r="F31" s="32"/>
      <c r="G31" s="32"/>
      <c r="H31" s="32"/>
      <c r="I31" s="32"/>
      <c r="J31" s="10"/>
    </row>
    <row r="32" spans="1:11" x14ac:dyDescent="0.3">
      <c r="A32" s="29">
        <f>'Evidence Based Expenditures'!A30</f>
        <v>0</v>
      </c>
      <c r="B32" s="19">
        <f>'Evidence Based Expenditures'!C30</f>
        <v>0</v>
      </c>
      <c r="C32" s="23">
        <f>'Evidence Based Expenditures'!E30</f>
        <v>0</v>
      </c>
      <c r="D32" s="32"/>
      <c r="E32" s="32"/>
      <c r="F32" s="32"/>
      <c r="G32" s="32"/>
      <c r="H32" s="32"/>
      <c r="I32" s="32"/>
      <c r="J32" s="10"/>
    </row>
    <row r="33" spans="1:10" x14ac:dyDescent="0.3">
      <c r="A33" s="29">
        <f>'Evidence Based Expenditures'!A31</f>
        <v>0</v>
      </c>
      <c r="B33" s="19">
        <f>'Evidence Based Expenditures'!C31</f>
        <v>0</v>
      </c>
      <c r="C33" s="23">
        <f>'Evidence Based Expenditures'!E31</f>
        <v>0</v>
      </c>
      <c r="D33" s="32"/>
      <c r="E33" s="32"/>
      <c r="F33" s="32"/>
      <c r="G33" s="32"/>
      <c r="H33" s="32"/>
      <c r="I33" s="32"/>
      <c r="J33" s="10"/>
    </row>
    <row r="34" spans="1:10" x14ac:dyDescent="0.3">
      <c r="A34" s="29">
        <f>'Evidence Based Expenditures'!A32</f>
        <v>0</v>
      </c>
      <c r="B34" s="19">
        <f>'Evidence Based Expenditures'!C32</f>
        <v>0</v>
      </c>
      <c r="C34" s="23">
        <f>'Evidence Based Expenditures'!E32</f>
        <v>0</v>
      </c>
      <c r="D34" s="32"/>
      <c r="E34" s="32"/>
      <c r="F34" s="32"/>
      <c r="G34" s="32"/>
      <c r="H34" s="32"/>
      <c r="I34" s="32"/>
      <c r="J34" s="10"/>
    </row>
    <row r="35" spans="1:10" x14ac:dyDescent="0.3">
      <c r="A35" s="29">
        <f>'Evidence Based Expenditures'!A33</f>
        <v>0</v>
      </c>
      <c r="B35" s="19">
        <f>'Evidence Based Expenditures'!C33</f>
        <v>0</v>
      </c>
      <c r="C35" s="23">
        <f>'Evidence Based Expenditures'!E33</f>
        <v>0</v>
      </c>
      <c r="D35" s="32"/>
      <c r="E35" s="32"/>
      <c r="F35" s="32"/>
      <c r="G35" s="32"/>
      <c r="H35" s="32"/>
      <c r="I35" s="32"/>
      <c r="J35" s="10"/>
    </row>
    <row r="36" spans="1:10" x14ac:dyDescent="0.3">
      <c r="A36" s="29">
        <f>'Evidence Based Expenditures'!A34</f>
        <v>0</v>
      </c>
      <c r="B36" s="19">
        <f>'Evidence Based Expenditures'!C34</f>
        <v>0</v>
      </c>
      <c r="C36" s="23">
        <f>'Evidence Based Expenditures'!E34</f>
        <v>0</v>
      </c>
      <c r="D36" s="32"/>
      <c r="E36" s="32"/>
      <c r="F36" s="32"/>
      <c r="G36" s="32"/>
      <c r="H36" s="32"/>
      <c r="I36" s="32"/>
      <c r="J36" s="10"/>
    </row>
    <row r="37" spans="1:10" x14ac:dyDescent="0.3">
      <c r="A37" s="29">
        <f>'Evidence Based Expenditures'!A35</f>
        <v>0</v>
      </c>
      <c r="B37" s="19">
        <f>'Evidence Based Expenditures'!C35</f>
        <v>0</v>
      </c>
      <c r="C37" s="23">
        <f>'Evidence Based Expenditures'!E35</f>
        <v>0</v>
      </c>
      <c r="D37" s="32"/>
      <c r="E37" s="32"/>
      <c r="F37" s="32"/>
      <c r="G37" s="32"/>
      <c r="H37" s="32"/>
      <c r="I37" s="32"/>
      <c r="J37" s="10"/>
    </row>
    <row r="38" spans="1:10" x14ac:dyDescent="0.3">
      <c r="A38" s="29">
        <f>'Evidence Based Expenditures'!A36</f>
        <v>0</v>
      </c>
      <c r="B38" s="19">
        <f>'Evidence Based Expenditures'!C36</f>
        <v>0</v>
      </c>
      <c r="C38" s="23">
        <f>'Evidence Based Expenditures'!E36</f>
        <v>0</v>
      </c>
      <c r="D38" s="32"/>
      <c r="E38" s="32"/>
      <c r="F38" s="32"/>
      <c r="G38" s="32"/>
      <c r="H38" s="32"/>
      <c r="I38" s="32"/>
      <c r="J38" s="10"/>
    </row>
    <row r="39" spans="1:10" x14ac:dyDescent="0.3">
      <c r="A39" s="29">
        <f>'Evidence Based Expenditures'!A37</f>
        <v>0</v>
      </c>
      <c r="B39" s="19">
        <f>'Evidence Based Expenditures'!C37</f>
        <v>0</v>
      </c>
      <c r="C39" s="23">
        <f>'Evidence Based Expenditures'!E37</f>
        <v>0</v>
      </c>
      <c r="D39" s="32"/>
      <c r="E39" s="32"/>
      <c r="F39" s="32"/>
      <c r="G39" s="32"/>
      <c r="H39" s="32"/>
      <c r="I39" s="32"/>
      <c r="J39" s="10"/>
    </row>
    <row r="40" spans="1:10" x14ac:dyDescent="0.3">
      <c r="A40" s="29">
        <f>'Evidence Based Expenditures'!A38</f>
        <v>0</v>
      </c>
      <c r="B40" s="19">
        <f>'Evidence Based Expenditures'!C38</f>
        <v>0</v>
      </c>
      <c r="C40" s="23">
        <f>'Evidence Based Expenditures'!E38</f>
        <v>0</v>
      </c>
      <c r="D40" s="32"/>
      <c r="E40" s="32"/>
      <c r="F40" s="32"/>
      <c r="G40" s="32"/>
      <c r="H40" s="32"/>
      <c r="I40" s="32"/>
      <c r="J40" s="10"/>
    </row>
    <row r="41" spans="1:10" x14ac:dyDescent="0.3">
      <c r="A41" s="29">
        <f>'Evidence Based Expenditures'!A39</f>
        <v>0</v>
      </c>
      <c r="B41" s="19">
        <f>'Evidence Based Expenditures'!C39</f>
        <v>0</v>
      </c>
      <c r="C41" s="23">
        <f>'Evidence Based Expenditures'!E39</f>
        <v>0</v>
      </c>
      <c r="D41" s="32"/>
      <c r="E41" s="32"/>
      <c r="F41" s="32"/>
      <c r="G41" s="32"/>
      <c r="H41" s="32"/>
      <c r="I41" s="32"/>
      <c r="J41" s="10"/>
    </row>
    <row r="42" spans="1:10" x14ac:dyDescent="0.3">
      <c r="A42" s="29">
        <f>'Evidence Based Expenditures'!A40</f>
        <v>0</v>
      </c>
      <c r="B42" s="19">
        <f>'Evidence Based Expenditures'!C40</f>
        <v>0</v>
      </c>
      <c r="C42" s="23">
        <f>'Evidence Based Expenditures'!E40</f>
        <v>0</v>
      </c>
      <c r="D42" s="32"/>
      <c r="E42" s="32"/>
      <c r="F42" s="32"/>
      <c r="G42" s="32"/>
      <c r="H42" s="32"/>
      <c r="I42" s="32"/>
      <c r="J42" s="10"/>
    </row>
    <row r="43" spans="1:10" x14ac:dyDescent="0.3">
      <c r="A43" s="29">
        <f>'Evidence Based Expenditures'!A41</f>
        <v>0</v>
      </c>
      <c r="B43" s="19">
        <f>'Evidence Based Expenditures'!C41</f>
        <v>0</v>
      </c>
      <c r="C43" s="23">
        <f>'Evidence Based Expenditures'!E41</f>
        <v>0</v>
      </c>
      <c r="D43" s="32"/>
      <c r="E43" s="32"/>
      <c r="F43" s="32"/>
      <c r="G43" s="32"/>
      <c r="H43" s="32"/>
      <c r="I43" s="32"/>
      <c r="J43" s="10"/>
    </row>
    <row r="44" spans="1:10" x14ac:dyDescent="0.3">
      <c r="A44" s="29">
        <f>'Evidence Based Expenditures'!A42</f>
        <v>0</v>
      </c>
      <c r="B44" s="19">
        <f>'Evidence Based Expenditures'!C42</f>
        <v>0</v>
      </c>
      <c r="C44" s="23">
        <f>'Evidence Based Expenditures'!E42</f>
        <v>0</v>
      </c>
      <c r="D44" s="32"/>
      <c r="E44" s="32"/>
      <c r="F44" s="32"/>
      <c r="G44" s="32"/>
      <c r="H44" s="32"/>
      <c r="I44" s="32"/>
      <c r="J44" s="10"/>
    </row>
    <row r="45" spans="1:10" x14ac:dyDescent="0.3">
      <c r="A45" s="29">
        <f>'Evidence Based Expenditures'!A43</f>
        <v>0</v>
      </c>
      <c r="B45" s="19">
        <f>'Evidence Based Expenditures'!C43</f>
        <v>0</v>
      </c>
      <c r="C45" s="23">
        <f>'Evidence Based Expenditures'!E43</f>
        <v>0</v>
      </c>
      <c r="D45" s="32"/>
      <c r="E45" s="32"/>
      <c r="F45" s="32"/>
      <c r="G45" s="32"/>
      <c r="H45" s="32"/>
      <c r="I45" s="32"/>
      <c r="J45" s="10"/>
    </row>
    <row r="46" spans="1:10" x14ac:dyDescent="0.3">
      <c r="A46" s="29">
        <f>'Evidence Based Expenditures'!A44</f>
        <v>0</v>
      </c>
      <c r="B46" s="19">
        <f>'Evidence Based Expenditures'!C44</f>
        <v>0</v>
      </c>
      <c r="C46" s="23">
        <f>'Evidence Based Expenditures'!E44</f>
        <v>0</v>
      </c>
      <c r="D46" s="32"/>
      <c r="E46" s="32"/>
      <c r="F46" s="32"/>
      <c r="G46" s="32"/>
      <c r="H46" s="32"/>
      <c r="I46" s="32"/>
      <c r="J46" s="10"/>
    </row>
    <row r="47" spans="1:10" x14ac:dyDescent="0.3">
      <c r="A47" s="29">
        <f>'Evidence Based Expenditures'!A45</f>
        <v>0</v>
      </c>
      <c r="B47" s="19">
        <f>'Evidence Based Expenditures'!C45</f>
        <v>0</v>
      </c>
      <c r="C47" s="23">
        <f>'Evidence Based Expenditures'!E45</f>
        <v>0</v>
      </c>
      <c r="D47" s="32"/>
      <c r="E47" s="32"/>
      <c r="F47" s="32"/>
      <c r="G47" s="32"/>
      <c r="H47" s="32"/>
      <c r="I47" s="32"/>
      <c r="J47" s="10"/>
    </row>
    <row r="48" spans="1:10" x14ac:dyDescent="0.3">
      <c r="A48" s="29">
        <f>'Evidence Based Expenditures'!A46</f>
        <v>0</v>
      </c>
      <c r="B48" s="19">
        <f>'Evidence Based Expenditures'!C46</f>
        <v>0</v>
      </c>
      <c r="C48" s="23">
        <f>'Evidence Based Expenditures'!E46</f>
        <v>0</v>
      </c>
      <c r="D48" s="32"/>
      <c r="E48" s="32"/>
      <c r="F48" s="32"/>
      <c r="G48" s="32"/>
      <c r="H48" s="32"/>
      <c r="I48" s="32"/>
      <c r="J48" s="10"/>
    </row>
    <row r="49" spans="1:10" x14ac:dyDescent="0.3">
      <c r="A49" s="29">
        <f>'Evidence Based Expenditures'!A47</f>
        <v>0</v>
      </c>
      <c r="B49" s="19">
        <f>'Evidence Based Expenditures'!C47</f>
        <v>0</v>
      </c>
      <c r="C49" s="23">
        <f>'Evidence Based Expenditures'!E47</f>
        <v>0</v>
      </c>
      <c r="D49" s="32"/>
      <c r="E49" s="32"/>
      <c r="F49" s="32"/>
      <c r="G49" s="32"/>
      <c r="H49" s="32"/>
      <c r="I49" s="32"/>
      <c r="J49" s="10"/>
    </row>
    <row r="50" spans="1:10" x14ac:dyDescent="0.3">
      <c r="A50" s="29">
        <f>'Evidence Based Expenditures'!A48</f>
        <v>0</v>
      </c>
      <c r="B50" s="19">
        <f>'Evidence Based Expenditures'!C48</f>
        <v>0</v>
      </c>
      <c r="C50" s="23">
        <f>'Evidence Based Expenditures'!E48</f>
        <v>0</v>
      </c>
      <c r="D50" s="32"/>
      <c r="E50" s="32"/>
      <c r="F50" s="32"/>
      <c r="G50" s="32"/>
      <c r="H50" s="32"/>
      <c r="I50" s="32"/>
      <c r="J50" s="10"/>
    </row>
    <row r="51" spans="1:10" x14ac:dyDescent="0.3">
      <c r="A51" s="29">
        <f>'Evidence Based Expenditures'!A49</f>
        <v>0</v>
      </c>
      <c r="B51" s="19">
        <f>'Evidence Based Expenditures'!C49</f>
        <v>0</v>
      </c>
      <c r="C51" s="23">
        <f>'Evidence Based Expenditures'!E49</f>
        <v>0</v>
      </c>
      <c r="D51" s="32"/>
      <c r="E51" s="32"/>
      <c r="F51" s="32"/>
      <c r="G51" s="32"/>
      <c r="H51" s="32"/>
      <c r="I51" s="32"/>
      <c r="J51" s="10"/>
    </row>
    <row r="52" spans="1:10" x14ac:dyDescent="0.3">
      <c r="A52" s="29">
        <f>'Evidence Based Expenditures'!A50</f>
        <v>0</v>
      </c>
      <c r="B52" s="19">
        <f>'Evidence Based Expenditures'!C50</f>
        <v>0</v>
      </c>
      <c r="C52" s="23">
        <f>'Evidence Based Expenditures'!E50</f>
        <v>0</v>
      </c>
      <c r="D52" s="32"/>
      <c r="E52" s="32"/>
      <c r="F52" s="32"/>
      <c r="G52" s="32"/>
      <c r="H52" s="32"/>
      <c r="I52" s="32"/>
      <c r="J52" s="10"/>
    </row>
    <row r="53" spans="1:10" x14ac:dyDescent="0.3">
      <c r="A53" s="29">
        <f>'Evidence Based Expenditures'!A51</f>
        <v>0</v>
      </c>
      <c r="B53" s="19">
        <f>'Evidence Based Expenditures'!C51</f>
        <v>0</v>
      </c>
      <c r="C53" s="23">
        <f>'Evidence Based Expenditures'!E51</f>
        <v>0</v>
      </c>
      <c r="D53" s="32"/>
      <c r="E53" s="32"/>
      <c r="F53" s="32"/>
      <c r="G53" s="32"/>
      <c r="H53" s="32"/>
      <c r="I53" s="32"/>
      <c r="J53" s="10"/>
    </row>
    <row r="54" spans="1:10" x14ac:dyDescent="0.3">
      <c r="A54" s="29">
        <f>'Evidence Based Expenditures'!A52</f>
        <v>0</v>
      </c>
      <c r="B54" s="19">
        <f>'Evidence Based Expenditures'!C52</f>
        <v>0</v>
      </c>
      <c r="C54" s="23">
        <f>'Evidence Based Expenditures'!E52</f>
        <v>0</v>
      </c>
      <c r="D54" s="32"/>
      <c r="E54" s="32"/>
      <c r="F54" s="32"/>
      <c r="G54" s="32"/>
      <c r="H54" s="32"/>
      <c r="I54" s="32"/>
      <c r="J54" s="10"/>
    </row>
    <row r="55" spans="1:10" x14ac:dyDescent="0.3">
      <c r="A55" s="29">
        <f>'Evidence Based Expenditures'!A53</f>
        <v>0</v>
      </c>
      <c r="B55" s="19">
        <f>'Evidence Based Expenditures'!C53</f>
        <v>0</v>
      </c>
      <c r="C55" s="23">
        <f>'Evidence Based Expenditures'!E53</f>
        <v>0</v>
      </c>
      <c r="D55" s="32"/>
      <c r="E55" s="32"/>
      <c r="F55" s="32"/>
      <c r="G55" s="32"/>
      <c r="H55" s="32"/>
      <c r="I55" s="32"/>
      <c r="J55" s="10"/>
    </row>
    <row r="56" spans="1:10" x14ac:dyDescent="0.3">
      <c r="A56" s="29">
        <f>'Evidence Based Expenditures'!A54</f>
        <v>0</v>
      </c>
      <c r="B56" s="19">
        <f>'Evidence Based Expenditures'!C54</f>
        <v>0</v>
      </c>
      <c r="C56" s="23">
        <f>'Evidence Based Expenditures'!E54</f>
        <v>0</v>
      </c>
      <c r="D56" s="32"/>
      <c r="E56" s="32"/>
      <c r="F56" s="32"/>
      <c r="G56" s="32"/>
      <c r="H56" s="32"/>
      <c r="I56" s="32"/>
      <c r="J56" s="10"/>
    </row>
    <row r="57" spans="1:10" x14ac:dyDescent="0.3">
      <c r="A57" s="29">
        <f>'Evidence Based Expenditures'!A55</f>
        <v>0</v>
      </c>
      <c r="B57" s="19">
        <f>'Evidence Based Expenditures'!C55</f>
        <v>0</v>
      </c>
      <c r="C57" s="23">
        <f>'Evidence Based Expenditures'!E55</f>
        <v>0</v>
      </c>
      <c r="D57" s="32"/>
      <c r="E57" s="32"/>
      <c r="F57" s="32"/>
      <c r="G57" s="32"/>
      <c r="H57" s="32"/>
      <c r="I57" s="32"/>
      <c r="J57" s="10"/>
    </row>
    <row r="58" spans="1:10" x14ac:dyDescent="0.3">
      <c r="A58" s="29">
        <f>'Evidence Based Expenditures'!A56</f>
        <v>0</v>
      </c>
      <c r="B58" s="19">
        <f>'Evidence Based Expenditures'!C56</f>
        <v>0</v>
      </c>
      <c r="C58" s="23">
        <f>'Evidence Based Expenditures'!E56</f>
        <v>0</v>
      </c>
      <c r="D58" s="32"/>
      <c r="E58" s="32"/>
      <c r="F58" s="32"/>
      <c r="G58" s="32"/>
      <c r="H58" s="32"/>
      <c r="I58" s="32"/>
      <c r="J58" s="10"/>
    </row>
    <row r="59" spans="1:10" x14ac:dyDescent="0.3">
      <c r="A59" s="29">
        <f>'Evidence Based Expenditures'!A57</f>
        <v>0</v>
      </c>
      <c r="B59" s="19">
        <f>'Evidence Based Expenditures'!C57</f>
        <v>0</v>
      </c>
      <c r="C59" s="23">
        <f>'Evidence Based Expenditures'!E57</f>
        <v>0</v>
      </c>
      <c r="D59" s="32"/>
      <c r="E59" s="32"/>
      <c r="F59" s="32"/>
      <c r="G59" s="32"/>
      <c r="H59" s="32"/>
      <c r="I59" s="32"/>
      <c r="J59" s="10"/>
    </row>
    <row r="60" spans="1:10" x14ac:dyDescent="0.3">
      <c r="A60" s="29">
        <f>'Evidence Based Expenditures'!A58</f>
        <v>0</v>
      </c>
      <c r="B60" s="19">
        <f>'Evidence Based Expenditures'!C58</f>
        <v>0</v>
      </c>
      <c r="C60" s="23">
        <f>'Evidence Based Expenditures'!E58</f>
        <v>0</v>
      </c>
      <c r="D60" s="32"/>
      <c r="E60" s="32"/>
      <c r="F60" s="32"/>
      <c r="G60" s="32"/>
      <c r="H60" s="32"/>
      <c r="I60" s="32"/>
      <c r="J60" s="10"/>
    </row>
    <row r="61" spans="1:10" x14ac:dyDescent="0.3">
      <c r="A61" s="29">
        <f>'Evidence Based Expenditures'!A59</f>
        <v>0</v>
      </c>
      <c r="B61" s="19">
        <f>'Evidence Based Expenditures'!C59</f>
        <v>0</v>
      </c>
      <c r="C61" s="23">
        <f>'Evidence Based Expenditures'!E59</f>
        <v>0</v>
      </c>
      <c r="D61" s="32"/>
      <c r="E61" s="32"/>
      <c r="F61" s="32"/>
      <c r="G61" s="32"/>
      <c r="H61" s="32"/>
      <c r="I61" s="32"/>
      <c r="J61" s="10"/>
    </row>
    <row r="62" spans="1:10" x14ac:dyDescent="0.3">
      <c r="A62" s="29">
        <f>'Evidence Based Expenditures'!A60</f>
        <v>0</v>
      </c>
      <c r="B62" s="19">
        <f>'Evidence Based Expenditures'!C60</f>
        <v>0</v>
      </c>
      <c r="C62" s="23">
        <f>'Evidence Based Expenditures'!E60</f>
        <v>0</v>
      </c>
      <c r="D62" s="32"/>
      <c r="E62" s="32"/>
      <c r="F62" s="32"/>
      <c r="G62" s="32"/>
      <c r="H62" s="32"/>
      <c r="I62" s="32"/>
      <c r="J62" s="10"/>
    </row>
    <row r="63" spans="1:10" x14ac:dyDescent="0.3">
      <c r="A63" s="29">
        <f>'Evidence Based Expenditures'!A61</f>
        <v>0</v>
      </c>
      <c r="B63" s="19">
        <f>'Evidence Based Expenditures'!C61</f>
        <v>0</v>
      </c>
      <c r="C63" s="23">
        <f>'Evidence Based Expenditures'!E61</f>
        <v>0</v>
      </c>
      <c r="D63" s="32"/>
      <c r="E63" s="32"/>
      <c r="F63" s="32"/>
      <c r="G63" s="32"/>
      <c r="H63" s="32"/>
      <c r="I63" s="32"/>
      <c r="J63" s="10"/>
    </row>
    <row r="64" spans="1:10" x14ac:dyDescent="0.3">
      <c r="A64" s="29">
        <f>'Evidence Based Expenditures'!A62</f>
        <v>0</v>
      </c>
      <c r="B64" s="19">
        <f>'Evidence Based Expenditures'!C62</f>
        <v>0</v>
      </c>
      <c r="C64" s="23">
        <f>'Evidence Based Expenditures'!E62</f>
        <v>0</v>
      </c>
      <c r="D64" s="32"/>
      <c r="E64" s="32"/>
      <c r="F64" s="32"/>
      <c r="G64" s="32"/>
      <c r="H64" s="32"/>
      <c r="I64" s="32"/>
      <c r="J64" s="10"/>
    </row>
    <row r="65" spans="1:10" x14ac:dyDescent="0.3">
      <c r="A65" s="29">
        <f>'Evidence Based Expenditures'!A63</f>
        <v>0</v>
      </c>
      <c r="B65" s="19">
        <f>'Evidence Based Expenditures'!C63</f>
        <v>0</v>
      </c>
      <c r="C65" s="23">
        <f>'Evidence Based Expenditures'!E63</f>
        <v>0</v>
      </c>
      <c r="D65" s="32"/>
      <c r="E65" s="32"/>
      <c r="F65" s="32"/>
      <c r="G65" s="32"/>
      <c r="H65" s="32"/>
      <c r="I65" s="32"/>
      <c r="J65" s="10"/>
    </row>
    <row r="66" spans="1:10" x14ac:dyDescent="0.3">
      <c r="A66" s="29">
        <f>'Evidence Based Expenditures'!A64</f>
        <v>0</v>
      </c>
      <c r="B66" s="19">
        <f>'Evidence Based Expenditures'!C64</f>
        <v>0</v>
      </c>
      <c r="C66" s="23">
        <f>'Evidence Based Expenditures'!E64</f>
        <v>0</v>
      </c>
      <c r="D66" s="32"/>
      <c r="E66" s="32"/>
      <c r="F66" s="32"/>
      <c r="G66" s="32"/>
      <c r="H66" s="32"/>
      <c r="I66" s="32"/>
      <c r="J66" s="10"/>
    </row>
    <row r="67" spans="1:10" x14ac:dyDescent="0.3">
      <c r="A67" s="29">
        <f>'Evidence Based Expenditures'!A65</f>
        <v>0</v>
      </c>
      <c r="B67" s="19">
        <f>'Evidence Based Expenditures'!C65</f>
        <v>0</v>
      </c>
      <c r="C67" s="23">
        <f>'Evidence Based Expenditures'!E65</f>
        <v>0</v>
      </c>
      <c r="D67" s="32"/>
      <c r="E67" s="32"/>
      <c r="F67" s="32"/>
      <c r="G67" s="32"/>
      <c r="H67" s="32"/>
      <c r="I67" s="32"/>
      <c r="J67" s="10"/>
    </row>
    <row r="68" spans="1:10" x14ac:dyDescent="0.3">
      <c r="A68" s="29">
        <f>'Evidence Based Expenditures'!A66</f>
        <v>0</v>
      </c>
      <c r="B68" s="19">
        <f>'Evidence Based Expenditures'!C66</f>
        <v>0</v>
      </c>
      <c r="C68" s="23">
        <f>'Evidence Based Expenditures'!E66</f>
        <v>0</v>
      </c>
      <c r="D68" s="32"/>
      <c r="E68" s="32"/>
      <c r="F68" s="32"/>
      <c r="G68" s="32"/>
      <c r="H68" s="32"/>
      <c r="I68" s="32"/>
      <c r="J68" s="10"/>
    </row>
    <row r="69" spans="1:10" x14ac:dyDescent="0.3">
      <c r="A69" s="29">
        <f>'Evidence Based Expenditures'!A67</f>
        <v>0</v>
      </c>
      <c r="B69" s="19">
        <f>'Evidence Based Expenditures'!C67</f>
        <v>0</v>
      </c>
      <c r="C69" s="23">
        <f>'Evidence Based Expenditures'!E67</f>
        <v>0</v>
      </c>
      <c r="D69" s="32"/>
      <c r="E69" s="32"/>
      <c r="F69" s="32"/>
      <c r="G69" s="32"/>
      <c r="H69" s="32"/>
      <c r="I69" s="32"/>
      <c r="J69" s="10"/>
    </row>
    <row r="70" spans="1:10" x14ac:dyDescent="0.3">
      <c r="A70" s="29">
        <f>'Evidence Based Expenditures'!A68</f>
        <v>0</v>
      </c>
      <c r="B70" s="19">
        <f>'Evidence Based Expenditures'!C68</f>
        <v>0</v>
      </c>
      <c r="C70" s="23">
        <f>'Evidence Based Expenditures'!E68</f>
        <v>0</v>
      </c>
      <c r="D70" s="32"/>
      <c r="E70" s="32"/>
      <c r="F70" s="32"/>
      <c r="G70" s="32"/>
      <c r="H70" s="32"/>
      <c r="I70" s="32"/>
      <c r="J70" s="10"/>
    </row>
    <row r="71" spans="1:10" x14ac:dyDescent="0.3">
      <c r="A71" s="29">
        <f>'Evidence Based Expenditures'!A69</f>
        <v>0</v>
      </c>
      <c r="B71" s="19">
        <f>'Evidence Based Expenditures'!C69</f>
        <v>0</v>
      </c>
      <c r="C71" s="23">
        <f>'Evidence Based Expenditures'!E69</f>
        <v>0</v>
      </c>
      <c r="D71" s="32"/>
      <c r="E71" s="32"/>
      <c r="F71" s="32"/>
      <c r="G71" s="32"/>
      <c r="H71" s="32"/>
      <c r="I71" s="32"/>
      <c r="J71" s="10"/>
    </row>
    <row r="72" spans="1:10" x14ac:dyDescent="0.3">
      <c r="A72" s="29">
        <f>'Evidence Based Expenditures'!A70</f>
        <v>0</v>
      </c>
      <c r="B72" s="19">
        <f>'Evidence Based Expenditures'!C70</f>
        <v>0</v>
      </c>
      <c r="C72" s="23">
        <f>'Evidence Based Expenditures'!E70</f>
        <v>0</v>
      </c>
      <c r="D72" s="32"/>
      <c r="E72" s="32"/>
      <c r="F72" s="32"/>
      <c r="G72" s="32"/>
      <c r="H72" s="32"/>
      <c r="I72" s="32"/>
      <c r="J72" s="10"/>
    </row>
    <row r="73" spans="1:10" x14ac:dyDescent="0.3">
      <c r="A73" s="29">
        <f>'Evidence Based Expenditures'!A71</f>
        <v>0</v>
      </c>
      <c r="B73" s="19">
        <f>'Evidence Based Expenditures'!C71</f>
        <v>0</v>
      </c>
      <c r="C73" s="23">
        <f>'Evidence Based Expenditures'!E71</f>
        <v>0</v>
      </c>
      <c r="D73" s="32"/>
      <c r="E73" s="32"/>
      <c r="F73" s="32"/>
      <c r="G73" s="32"/>
      <c r="H73" s="32"/>
      <c r="I73" s="32"/>
      <c r="J73" s="10"/>
    </row>
    <row r="74" spans="1:10" x14ac:dyDescent="0.3">
      <c r="A74" s="29">
        <f>'Evidence Based Expenditures'!A72</f>
        <v>0</v>
      </c>
      <c r="B74" s="19">
        <f>'Evidence Based Expenditures'!C72</f>
        <v>0</v>
      </c>
      <c r="C74" s="23">
        <f>'Evidence Based Expenditures'!E72</f>
        <v>0</v>
      </c>
      <c r="D74" s="32"/>
      <c r="E74" s="32"/>
      <c r="F74" s="32"/>
      <c r="G74" s="32"/>
      <c r="H74" s="32"/>
      <c r="I74" s="32"/>
      <c r="J74" s="10"/>
    </row>
    <row r="75" spans="1:10" x14ac:dyDescent="0.3">
      <c r="A75" s="29">
        <f>'Evidence Based Expenditures'!A73</f>
        <v>0</v>
      </c>
      <c r="B75" s="19">
        <f>'Evidence Based Expenditures'!C73</f>
        <v>0</v>
      </c>
      <c r="C75" s="23">
        <f>'Evidence Based Expenditures'!E73</f>
        <v>0</v>
      </c>
      <c r="D75" s="32"/>
      <c r="E75" s="32"/>
      <c r="F75" s="32"/>
      <c r="G75" s="32"/>
      <c r="H75" s="32"/>
      <c r="I75" s="32"/>
      <c r="J75" s="10"/>
    </row>
    <row r="76" spans="1:10" x14ac:dyDescent="0.3">
      <c r="A76" s="29">
        <f>'Evidence Based Expenditures'!A74</f>
        <v>0</v>
      </c>
      <c r="B76" s="19">
        <f>'Evidence Based Expenditures'!C74</f>
        <v>0</v>
      </c>
      <c r="C76" s="23">
        <f>'Evidence Based Expenditures'!E74</f>
        <v>0</v>
      </c>
      <c r="D76" s="32"/>
      <c r="E76" s="32"/>
      <c r="F76" s="32"/>
      <c r="G76" s="32"/>
      <c r="H76" s="32"/>
      <c r="I76" s="32"/>
      <c r="J76" s="10"/>
    </row>
    <row r="77" spans="1:10" x14ac:dyDescent="0.3">
      <c r="C77" s="10"/>
      <c r="D77" s="10"/>
      <c r="E77" s="10"/>
      <c r="F77" s="10"/>
      <c r="G77" s="10"/>
      <c r="H77" s="10"/>
      <c r="I77" s="10"/>
      <c r="J77" s="10"/>
    </row>
  </sheetData>
  <mergeCells count="9">
    <mergeCell ref="A14:C14"/>
    <mergeCell ref="D14:I14"/>
    <mergeCell ref="B2:I2"/>
    <mergeCell ref="B3:I3"/>
    <mergeCell ref="B4:I4"/>
    <mergeCell ref="G7:H7"/>
    <mergeCell ref="C8:C12"/>
    <mergeCell ref="E9:F9"/>
    <mergeCell ref="E11:F11"/>
  </mergeCells>
  <hyperlinks>
    <hyperlink ref="B15" r:id="rId1" display="At-Risk Educational Program" xr:uid="{CBF9918E-8713-4C5E-8D49-83ADAEA58980}"/>
    <hyperlink ref="C1" r:id="rId2" xr:uid="{8E980B24-9DAB-4824-BB08-AF949EEC9C37}"/>
  </hyperlinks>
  <pageMargins left="0.7" right="0.7" top="0.75" bottom="0.75" header="0.3" footer="0.3"/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8F7F-F057-45A4-9644-3664B558C21E}">
  <dimension ref="A1:B2"/>
  <sheetViews>
    <sheetView workbookViewId="0">
      <selection activeCell="B2" sqref="B2"/>
    </sheetView>
  </sheetViews>
  <sheetFormatPr defaultRowHeight="15" x14ac:dyDescent="0.3"/>
  <cols>
    <col min="1" max="1" width="20.7109375" bestFit="1" customWidth="1"/>
    <col min="2" max="2" width="43.28515625" bestFit="1" customWidth="1"/>
  </cols>
  <sheetData>
    <row r="1" spans="1:2" x14ac:dyDescent="0.3">
      <c r="A1" t="s">
        <v>791</v>
      </c>
      <c r="B1" t="s">
        <v>789</v>
      </c>
    </row>
    <row r="2" spans="1:2" x14ac:dyDescent="0.3">
      <c r="A2" s="44"/>
      <c r="B2" t="s">
        <v>983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USD Lookup</vt:lpstr>
      <vt:lpstr>Instructions</vt:lpstr>
      <vt:lpstr>Provisional Program</vt:lpstr>
      <vt:lpstr>Evidence Based Expenditures</vt:lpstr>
      <vt:lpstr>Programs-Reading</vt:lpstr>
      <vt:lpstr>Configuration</vt:lpstr>
      <vt:lpstr>DDL-Program Types</vt:lpstr>
      <vt:lpstr>Programs-Math</vt:lpstr>
      <vt:lpstr>Programs- Approved Screeners</vt:lpstr>
      <vt:lpstr>Programs- Early Learning</vt:lpstr>
      <vt:lpstr>Programs-Other</vt:lpstr>
      <vt:lpstr>Approved Practices</vt:lpstr>
      <vt:lpstr>Expenditures for Website</vt:lpstr>
      <vt:lpstr>Program-Placeholder</vt:lpstr>
      <vt:lpstr>'Approved Practices'!_Hlk208316260</vt:lpstr>
      <vt:lpstr>List_Approved_Practices</vt:lpstr>
      <vt:lpstr>List_Early_Learning_Programs</vt:lpstr>
      <vt:lpstr>List_Math_Programs</vt:lpstr>
      <vt:lpstr>List_Other_Programs</vt:lpstr>
      <vt:lpstr>List_Program_Types</vt:lpstr>
      <vt:lpstr>List_Provisional_Programs</vt:lpstr>
      <vt:lpstr>List_Reading_Programs</vt:lpstr>
      <vt:lpstr>List_Screeners_Programs</vt:lpstr>
      <vt:lpstr>PlaceHolder</vt:lpstr>
      <vt:lpstr>'Evidence Based Expenditures'!Print_Titles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McCullah</dc:creator>
  <cp:lastModifiedBy>Daniel Kalas</cp:lastModifiedBy>
  <cp:lastPrinted>2026-06-22T20:37:03Z</cp:lastPrinted>
  <dcterms:created xsi:type="dcterms:W3CDTF">2025-04-16T19:24:18Z</dcterms:created>
  <dcterms:modified xsi:type="dcterms:W3CDTF">2026-10-09T14:56:47Z</dcterms:modified>
</cp:coreProperties>
</file>