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T:\Guidelines and Manuals\Building Needs Assessment &amp; State Assessments Review\Templates\2025-2026\"/>
    </mc:Choice>
  </mc:AlternateContent>
  <xr:revisionPtr revIDLastSave="0" documentId="13_ncr:1_{914FEB9B-E0EC-4AAA-8788-918903775BCD}" xr6:coauthVersionLast="47" xr6:coauthVersionMax="47" xr10:uidLastSave="{00000000-0000-0000-0000-000000000000}"/>
  <bookViews>
    <workbookView xWindow="-120" yWindow="-120" windowWidth="29040" windowHeight="15720" tabRatio="726" activeTab="2" xr2:uid="{89EFA355-E4E2-4103-B109-1D763D09B4E1}"/>
  </bookViews>
  <sheets>
    <sheet name="Resources" sheetId="7" r:id="rId1"/>
    <sheet name="Flowchart" sheetId="8" r:id="rId2"/>
    <sheet name="District Info" sheetId="12" r:id="rId3"/>
    <sheet name="Bldg 1 Needs Assessment" sheetId="1" r:id="rId4"/>
    <sheet name="BOE State Assessments Review" sheetId="2" r:id="rId5"/>
    <sheet name="Bldg 1 State Assessments Review" sheetId="3" r:id="rId6"/>
    <sheet name="Sheet1" sheetId="13" state="hidden" r:id="rId7"/>
  </sheets>
  <definedNames>
    <definedName name="_xlnm._FilterDatabase" localSheetId="2" hidden="1">'District Info'!$D$3:$H$1455</definedName>
    <definedName name="_xlnm.Print_Area" localSheetId="3">'Bldg 1 Needs Assessment'!$A$1:$D$88</definedName>
    <definedName name="_xlnm.Print_Area" localSheetId="5">'Bldg 1 State Assessments Review'!$A$1:$D$15</definedName>
    <definedName name="_xlnm.Print_Area" localSheetId="4">'BOE State Assessments Review'!$A$1:$G$15</definedName>
    <definedName name="_xlnm.Print_Area" localSheetId="0">Resources!$A$1:$B$51</definedName>
    <definedName name="_xlnm.Print_Titles" localSheetId="3">'Bldg 1 Needs Assessment'!$1:$5</definedName>
    <definedName name="_xlnm.Print_Titles" localSheetId="5">'Bldg 1 State Assessments Review'!$1:$3</definedName>
    <definedName name="_xlnm.Print_Titles" localSheetId="4">'BOE State Assessments Review'!$1:$8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3" i="3"/>
  <c r="D3" i="3"/>
  <c r="B2" i="12" l="1"/>
  <c r="B3" i="12"/>
  <c r="A1" i="1" l="1"/>
  <c r="A1" i="2"/>
  <c r="B5" i="12"/>
  <c r="B2" i="3" s="1"/>
  <c r="B2" i="2" l="1"/>
  <c r="B2" i="1"/>
  <c r="B6" i="12"/>
  <c r="F2" i="12"/>
</calcChain>
</file>

<file path=xl/sharedStrings.xml><?xml version="1.0" encoding="utf-8"?>
<sst xmlns="http://schemas.openxmlformats.org/spreadsheetml/2006/main" count="5632" uniqueCount="3194">
  <si>
    <t xml:space="preserve"> </t>
  </si>
  <si>
    <t>a.  What is our building graduation rate</t>
  </si>
  <si>
    <t xml:space="preserve">b.  What is our building dropout rate? </t>
  </si>
  <si>
    <t xml:space="preserve">SECTION 2: State Board of Education Outcomes (please utilize your district KESA (accreditation) and Star Recognition plans/rubrics) </t>
  </si>
  <si>
    <t>Performance Accountability Report</t>
  </si>
  <si>
    <t>Financial Accountability Report</t>
  </si>
  <si>
    <t>Longitudinal Achievement Report</t>
  </si>
  <si>
    <t>Public Report Card</t>
  </si>
  <si>
    <t>Data Central (School Finance Reports)</t>
  </si>
  <si>
    <t>AMOSS - Academic Measures of Student Success</t>
  </si>
  <si>
    <t>Dropout/Graduation Summary Report</t>
  </si>
  <si>
    <t>EDCS (Licensed Personnel Report)</t>
  </si>
  <si>
    <t>Kansas Education Systems Accreditation (KESA)</t>
  </si>
  <si>
    <t>Kansas Integrated Accountability System (KIAS)</t>
  </si>
  <si>
    <t>LCP System</t>
  </si>
  <si>
    <t>Pathways</t>
  </si>
  <si>
    <t>Principals Building Report (PBR)</t>
  </si>
  <si>
    <t>SPEDPro</t>
  </si>
  <si>
    <t>Star Recognition</t>
  </si>
  <si>
    <t>Superintendent's Organization Report (SO66)</t>
  </si>
  <si>
    <t>MAPP</t>
  </si>
  <si>
    <t>NAEP</t>
  </si>
  <si>
    <t>Other Local Assessments</t>
  </si>
  <si>
    <t>MTSS data</t>
  </si>
  <si>
    <t>KansaStar (if applicable)</t>
  </si>
  <si>
    <t>ASQ (Kindergarten Readiness Survey)</t>
  </si>
  <si>
    <t>Early Childhood Programs</t>
  </si>
  <si>
    <t>Social/Emotional Measures</t>
  </si>
  <si>
    <t>Civic Engagement Programs</t>
  </si>
  <si>
    <t>Curriculum</t>
  </si>
  <si>
    <t>Bullying Prevention</t>
  </si>
  <si>
    <t>Career and Technical Education (CTE)</t>
  </si>
  <si>
    <t>Child Nutrition and Wellness Programs</t>
  </si>
  <si>
    <t>Evidence Based At-Risk Practices/Programs</t>
  </si>
  <si>
    <t>Graduation Requirements</t>
  </si>
  <si>
    <t>Individual Plan of Study Program</t>
  </si>
  <si>
    <t>Professional Development Plans</t>
  </si>
  <si>
    <t>Parent Engagement</t>
  </si>
  <si>
    <t>Community Engagement</t>
  </si>
  <si>
    <t>Title I Programs</t>
  </si>
  <si>
    <t xml:space="preserve">Other: </t>
  </si>
  <si>
    <t>Customize the SmartArt Basic sample org chart in this worksheet. Helpful instructions on how to use this worksheet are in cells in this column. Arrow down to get started.</t>
  </si>
  <si>
    <t>Title of this worksheet is in cell at right. Select cell K2 to navigate to Contents worksheet.</t>
  </si>
  <si>
    <t>&lt; BACK TO CONTENTS</t>
  </si>
  <si>
    <t>SmartArt Basic sample org chart is in cell at right.</t>
  </si>
  <si>
    <t>Please consider the following questions as you complete the needs assessment for your building.</t>
  </si>
  <si>
    <t>Board Rationale/Comments</t>
  </si>
  <si>
    <t>Notes</t>
  </si>
  <si>
    <t>Building 1</t>
  </si>
  <si>
    <t>Building 2</t>
  </si>
  <si>
    <t>Building 3</t>
  </si>
  <si>
    <t>Building 4</t>
  </si>
  <si>
    <t>District Needs Assessment Budgeting Process Chart</t>
  </si>
  <si>
    <t>Resources</t>
  </si>
  <si>
    <t>1.  Can these be achieved with additional resources?</t>
  </si>
  <si>
    <t>District:</t>
  </si>
  <si>
    <t>School:</t>
  </si>
  <si>
    <t>SECTION 1: Student Needs</t>
  </si>
  <si>
    <t>SECTION 3: Curriculum Needs</t>
  </si>
  <si>
    <t>SECTION 4: Educational Capacities (pursuant to K.S.A. 72-3218)</t>
  </si>
  <si>
    <t>SECTION 5: Staff Needs</t>
  </si>
  <si>
    <t>SECTION 6: Facility Needs</t>
  </si>
  <si>
    <t>SECTION 7: Family Needs/Community Relations</t>
  </si>
  <si>
    <t>SECTION 8: School Data</t>
  </si>
  <si>
    <t>SECTION 8A: High School Needs (buildings with grades 10 through 12 only)</t>
  </si>
  <si>
    <t>SECTION 9: Other Data</t>
  </si>
  <si>
    <t>School</t>
  </si>
  <si>
    <t>Identify the barriers that must be overcome for each student to achieve grade level proficiency on assessments.</t>
  </si>
  <si>
    <t>Identify the budget actions that should be taken to address and remove those barriers.</t>
  </si>
  <si>
    <t xml:space="preserve">Identify the amount of time the board estimates it will take for each student to achieve grade level proficiency on the state assessments if the budget actions would be implemented.   </t>
  </si>
  <si>
    <t>1.  Sufficient oral and written communication skills to enable students to function in complex and rapidly changing civilization.</t>
  </si>
  <si>
    <t>2.  Sufficient knowledge of economic, social, and political systems to enable students to make informed choices.</t>
  </si>
  <si>
    <t>3.  Sufficient understanding of governmental processes to enable the student to understand the issues that affect his or her community, state and nation.</t>
  </si>
  <si>
    <t>4.  Sufficient self-knowledge and knowledge of his or her mental and physical wellness.</t>
  </si>
  <si>
    <t>5.  Sufficient grounding in the arts to enable each student to appreciate his or her cultural and historical heritage.</t>
  </si>
  <si>
    <t>6.  Sufficient training or preparation for advanced training in either academic or vocational fields so as to enable each child to choose and pursue life work intelligently.</t>
  </si>
  <si>
    <t>7.  Sufficient levels of academic or vocational skills to enable students to compete favorably with their counterparts in surrounding states, in academics or in job market.</t>
  </si>
  <si>
    <t>c.  What is our average comprehensive ACT score?</t>
  </si>
  <si>
    <t>2.  Why or why not?</t>
  </si>
  <si>
    <t>Budget Fiscal Year</t>
  </si>
  <si>
    <t>USD #</t>
  </si>
  <si>
    <t>USD Name</t>
  </si>
  <si>
    <t>Bldg #</t>
  </si>
  <si>
    <t>Building Name</t>
  </si>
  <si>
    <t>USD Home County</t>
  </si>
  <si>
    <t>Cimarron-Ensign</t>
  </si>
  <si>
    <t>Cheylin</t>
  </si>
  <si>
    <t>Rawlins County</t>
  </si>
  <si>
    <t>Western Plains</t>
  </si>
  <si>
    <t>Rock Hills</t>
  </si>
  <si>
    <t>Washington</t>
  </si>
  <si>
    <t>Republic County</t>
  </si>
  <si>
    <t>Central Plains</t>
  </si>
  <si>
    <t>Prairie Hills</t>
  </si>
  <si>
    <t>Riverside</t>
  </si>
  <si>
    <t>Nemaha Central</t>
  </si>
  <si>
    <t>Wyandotte</t>
  </si>
  <si>
    <t>Bonner Springs</t>
  </si>
  <si>
    <t>Bluestem</t>
  </si>
  <si>
    <t>Remington-Whitewater</t>
  </si>
  <si>
    <t>Leavenworth</t>
  </si>
  <si>
    <t>Norton Community Schools</t>
  </si>
  <si>
    <t>Northern Valley</t>
  </si>
  <si>
    <t>Ulysses</t>
  </si>
  <si>
    <t>Lakin</t>
  </si>
  <si>
    <t>Rolla</t>
  </si>
  <si>
    <t>Elkhart</t>
  </si>
  <si>
    <t>Minneola</t>
  </si>
  <si>
    <t>Ashland</t>
  </si>
  <si>
    <t>Barnes</t>
  </si>
  <si>
    <t>Clifton-Clyde</t>
  </si>
  <si>
    <t>Fowler</t>
  </si>
  <si>
    <t>Meade</t>
  </si>
  <si>
    <t>Blue Valley</t>
  </si>
  <si>
    <t>Johnson</t>
  </si>
  <si>
    <t>Spring Hill</t>
  </si>
  <si>
    <t>Olathe</t>
  </si>
  <si>
    <t>Uniontown</t>
  </si>
  <si>
    <t>Smith Center</t>
  </si>
  <si>
    <t>North Ottawa County</t>
  </si>
  <si>
    <t>Ottawa</t>
  </si>
  <si>
    <t>Twin Valley</t>
  </si>
  <si>
    <t>Wallace</t>
  </si>
  <si>
    <t>Weskan</t>
  </si>
  <si>
    <t>Lebo-Waverly</t>
  </si>
  <si>
    <t>Burlington</t>
  </si>
  <si>
    <t>LeRoy-Gridley</t>
  </si>
  <si>
    <t>Northeast</t>
  </si>
  <si>
    <t>Cherokee</t>
  </si>
  <si>
    <t>Girard</t>
  </si>
  <si>
    <t>Pittsburg</t>
  </si>
  <si>
    <t>North Lyon County</t>
  </si>
  <si>
    <t>Southern Lyon County</t>
  </si>
  <si>
    <t>Emporia</t>
  </si>
  <si>
    <t>Barber County North</t>
  </si>
  <si>
    <t>Marmaton Valley</t>
  </si>
  <si>
    <t>Iola</t>
  </si>
  <si>
    <t>Humboldt</t>
  </si>
  <si>
    <t>Wichita</t>
  </si>
  <si>
    <t>Sedgwick</t>
  </si>
  <si>
    <t>Derby</t>
  </si>
  <si>
    <t>Haysville</t>
  </si>
  <si>
    <t>Mulvane</t>
  </si>
  <si>
    <t>Clearwater</t>
  </si>
  <si>
    <t>Goddard</t>
  </si>
  <si>
    <t>Maize</t>
  </si>
  <si>
    <t>Renwick</t>
  </si>
  <si>
    <t>Cheney</t>
  </si>
  <si>
    <t>Palco</t>
  </si>
  <si>
    <t>Plainville</t>
  </si>
  <si>
    <t>Stockton</t>
  </si>
  <si>
    <t>Waconda</t>
  </si>
  <si>
    <t>Beloit</t>
  </si>
  <si>
    <t>Oakley</t>
  </si>
  <si>
    <t>Logan</t>
  </si>
  <si>
    <t>Triplains</t>
  </si>
  <si>
    <t>Graham County</t>
  </si>
  <si>
    <t>West Elk</t>
  </si>
  <si>
    <t>Elk Valley</t>
  </si>
  <si>
    <t>Chase County</t>
  </si>
  <si>
    <t>Chautauqua</t>
  </si>
  <si>
    <t>West Franklin</t>
  </si>
  <si>
    <t>Central Heights</t>
  </si>
  <si>
    <t>Wellsville</t>
  </si>
  <si>
    <t>Wheatland</t>
  </si>
  <si>
    <t>Oberlin</t>
  </si>
  <si>
    <t>Lincoln</t>
  </si>
  <si>
    <t>Sylvan Grove</t>
  </si>
  <si>
    <t>Ness City</t>
  </si>
  <si>
    <t>Salina</t>
  </si>
  <si>
    <t>Ell-Saline</t>
  </si>
  <si>
    <t>Hutchinson Public Schools</t>
  </si>
  <si>
    <t>Nickerson</t>
  </si>
  <si>
    <t>Fairfield</t>
  </si>
  <si>
    <t>Pretty Prairie</t>
  </si>
  <si>
    <t>Buhler</t>
  </si>
  <si>
    <t>Brewster</t>
  </si>
  <si>
    <t>Colby Public Schools</t>
  </si>
  <si>
    <t>Golden Plains</t>
  </si>
  <si>
    <t>Wamego</t>
  </si>
  <si>
    <t>Kaw Valley</t>
  </si>
  <si>
    <t>Rock Creek</t>
  </si>
  <si>
    <t>Phillipsburg</t>
  </si>
  <si>
    <t>Wabaunsee</t>
  </si>
  <si>
    <t>Mission Valley</t>
  </si>
  <si>
    <t>Cunningham</t>
  </si>
  <si>
    <t>Concordia</t>
  </si>
  <si>
    <t>Southern Cloud</t>
  </si>
  <si>
    <t>North Jackson</t>
  </si>
  <si>
    <t>Holton</t>
  </si>
  <si>
    <t>Royal Valley</t>
  </si>
  <si>
    <t>Valley Falls</t>
  </si>
  <si>
    <t>Jefferson County North</t>
  </si>
  <si>
    <t>Jefferson West</t>
  </si>
  <si>
    <t>McLouth</t>
  </si>
  <si>
    <t>Pleasanton</t>
  </si>
  <si>
    <t>Seaman</t>
  </si>
  <si>
    <t>Shawnee</t>
  </si>
  <si>
    <t>Jayhawk</t>
  </si>
  <si>
    <t>Kinsley-Offerle</t>
  </si>
  <si>
    <t>Edwards</t>
  </si>
  <si>
    <t>Baldwin City</t>
  </si>
  <si>
    <t>Stafford</t>
  </si>
  <si>
    <t>St John-Hudson</t>
  </si>
  <si>
    <t>Macksville</t>
  </si>
  <si>
    <t>Goodland</t>
  </si>
  <si>
    <t>Wellington</t>
  </si>
  <si>
    <t>Sumner</t>
  </si>
  <si>
    <t>Conway Springs</t>
  </si>
  <si>
    <t>Belle Plaine</t>
  </si>
  <si>
    <t>Oxford</t>
  </si>
  <si>
    <t>Caldwell</t>
  </si>
  <si>
    <t>Harper</t>
  </si>
  <si>
    <t>Prairie View</t>
  </si>
  <si>
    <t>Holcomb</t>
  </si>
  <si>
    <t>Marysville</t>
  </si>
  <si>
    <t>Garnett</t>
  </si>
  <si>
    <t>Woodson</t>
  </si>
  <si>
    <t>Osawatomie</t>
  </si>
  <si>
    <t>Paola</t>
  </si>
  <si>
    <t>Montezuma</t>
  </si>
  <si>
    <t>Silver Lake</t>
  </si>
  <si>
    <t>Newton</t>
  </si>
  <si>
    <t>Sublette</t>
  </si>
  <si>
    <t>Haskell</t>
  </si>
  <si>
    <t>Circle</t>
  </si>
  <si>
    <t>Sterling</t>
  </si>
  <si>
    <t>Atchison</t>
  </si>
  <si>
    <t>Riley County</t>
  </si>
  <si>
    <t>Vermillion</t>
  </si>
  <si>
    <t>Spearville</t>
  </si>
  <si>
    <t>Pratt</t>
  </si>
  <si>
    <t>Manhattan-Ogden</t>
  </si>
  <si>
    <t>Madison-Virgil</t>
  </si>
  <si>
    <t>Altoona-Midway</t>
  </si>
  <si>
    <t>Ellis</t>
  </si>
  <si>
    <t>Eureka</t>
  </si>
  <si>
    <t>Hamilton</t>
  </si>
  <si>
    <t>Osborne County</t>
  </si>
  <si>
    <t>Solomon</t>
  </si>
  <si>
    <t>LaCrosse</t>
  </si>
  <si>
    <t>Centre</t>
  </si>
  <si>
    <t>Peabody-Burns</t>
  </si>
  <si>
    <t>Paradise</t>
  </si>
  <si>
    <t>Smoky Valley</t>
  </si>
  <si>
    <t>McPherson</t>
  </si>
  <si>
    <t>Chase-Raymond</t>
  </si>
  <si>
    <t>Augusta</t>
  </si>
  <si>
    <t>Otis-Bison</t>
  </si>
  <si>
    <t>Riverton</t>
  </si>
  <si>
    <t>Lyons</t>
  </si>
  <si>
    <t>Marion-Florence</t>
  </si>
  <si>
    <t>Goessel</t>
  </si>
  <si>
    <t>Hiawatha</t>
  </si>
  <si>
    <t>Louisburg</t>
  </si>
  <si>
    <t>Morris County</t>
  </si>
  <si>
    <t>Canton-Galva</t>
  </si>
  <si>
    <t>Osage City</t>
  </si>
  <si>
    <t>Moundridge</t>
  </si>
  <si>
    <t>Pike Valley</t>
  </si>
  <si>
    <t>Great Bend</t>
  </si>
  <si>
    <t>South Brown County</t>
  </si>
  <si>
    <t>Hoisington</t>
  </si>
  <si>
    <t>Victoria</t>
  </si>
  <si>
    <t>Abilene</t>
  </si>
  <si>
    <t>Caney Valley</t>
  </si>
  <si>
    <t>Halstead</t>
  </si>
  <si>
    <t>Little River</t>
  </si>
  <si>
    <t>Coffeyville</t>
  </si>
  <si>
    <t>Independence</t>
  </si>
  <si>
    <t>Cherryvale</t>
  </si>
  <si>
    <t>Inman</t>
  </si>
  <si>
    <t>Easton</t>
  </si>
  <si>
    <t>Shawnee Heights</t>
  </si>
  <si>
    <t>Stanton County</t>
  </si>
  <si>
    <t>Marais Des Cygnes Valley</t>
  </si>
  <si>
    <t>Garden City</t>
  </si>
  <si>
    <t>Basehor-Linwood</t>
  </si>
  <si>
    <t>Bucklin</t>
  </si>
  <si>
    <t>Hesston</t>
  </si>
  <si>
    <t>Neodesha</t>
  </si>
  <si>
    <t>Central</t>
  </si>
  <si>
    <t>Udall</t>
  </si>
  <si>
    <t>Tonganoxie</t>
  </si>
  <si>
    <t>Winfield</t>
  </si>
  <si>
    <t>Scott County</t>
  </si>
  <si>
    <t>Lansing</t>
  </si>
  <si>
    <t>Arkansas City</t>
  </si>
  <si>
    <t>Dexter</t>
  </si>
  <si>
    <t>Chapman</t>
  </si>
  <si>
    <t>Haviland</t>
  </si>
  <si>
    <t>Copeland</t>
  </si>
  <si>
    <t>Ingalls</t>
  </si>
  <si>
    <t>Crest</t>
  </si>
  <si>
    <t>Liberal</t>
  </si>
  <si>
    <t>Rural Vista</t>
  </si>
  <si>
    <t>Dighton</t>
  </si>
  <si>
    <t>Kismet-Plains</t>
  </si>
  <si>
    <t>Herington</t>
  </si>
  <si>
    <t>Hays</t>
  </si>
  <si>
    <t>Flinthills</t>
  </si>
  <si>
    <t>Columbus</t>
  </si>
  <si>
    <t>Syracuse</t>
  </si>
  <si>
    <t>Pawnee Heights</t>
  </si>
  <si>
    <t>Lawrence</t>
  </si>
  <si>
    <t>Valley Heights</t>
  </si>
  <si>
    <t>Galena</t>
  </si>
  <si>
    <t>Kansas City</t>
  </si>
  <si>
    <t>Topeka Public Schools</t>
  </si>
  <si>
    <t>Lewis</t>
  </si>
  <si>
    <t>Parsons</t>
  </si>
  <si>
    <t>Labette</t>
  </si>
  <si>
    <t>Oswego</t>
  </si>
  <si>
    <t>Chetopa-St. Paul</t>
  </si>
  <si>
    <t>Labette County</t>
  </si>
  <si>
    <t>Satanta</t>
  </si>
  <si>
    <t>Baxter Springs</t>
  </si>
  <si>
    <t>South Haven</t>
  </si>
  <si>
    <t>Attica</t>
  </si>
  <si>
    <t>Shawnee Mission Pub Sch</t>
  </si>
  <si>
    <t>Erie Elementary</t>
  </si>
  <si>
    <t>Galesburg Middle School</t>
  </si>
  <si>
    <t>Erie High School</t>
  </si>
  <si>
    <t>Cimarron Elem</t>
  </si>
  <si>
    <t>Cimarron High</t>
  </si>
  <si>
    <t>Cheylin Jr/Sr High</t>
  </si>
  <si>
    <t>Cheylin Elementary</t>
  </si>
  <si>
    <t>Rawlins County Elementary</t>
  </si>
  <si>
    <t>Rawlins County Jr/Sr High School</t>
  </si>
  <si>
    <t>Western Plains North Elem</t>
  </si>
  <si>
    <t>Western Plains High</t>
  </si>
  <si>
    <t>Western Plains South Elem/Jr High</t>
  </si>
  <si>
    <t>Rock Hills Elementary School</t>
  </si>
  <si>
    <t>Rock Hills Jr/Sr High School</t>
  </si>
  <si>
    <t>Washington County High School</t>
  </si>
  <si>
    <t>Washington Elementary</t>
  </si>
  <si>
    <t>Belleville East Elementary</t>
  </si>
  <si>
    <t>Republic County Jr./Sr. High School</t>
  </si>
  <si>
    <t>Thunder Ridge Elementary</t>
  </si>
  <si>
    <t>Thunder Ridge High School</t>
  </si>
  <si>
    <t>Thunder Ridge Middle School</t>
  </si>
  <si>
    <t>Wilson Junior/Senior High School</t>
  </si>
  <si>
    <t>Wilson Elementary School</t>
  </si>
  <si>
    <t>Central Plains Elementary School - Holyrood</t>
  </si>
  <si>
    <t>Central Plains Jr. Sr. High School</t>
  </si>
  <si>
    <t>Axtell High</t>
  </si>
  <si>
    <t>Sabetha Elementary School</t>
  </si>
  <si>
    <t>Sabetha High School</t>
  </si>
  <si>
    <t>Sabetha Middle School</t>
  </si>
  <si>
    <t>Wetmore Elementary</t>
  </si>
  <si>
    <t>Wetmore High</t>
  </si>
  <si>
    <t>Axtell Elementary School</t>
  </si>
  <si>
    <t>Riverside Intermediate</t>
  </si>
  <si>
    <t>Riverside Middle School</t>
  </si>
  <si>
    <t>Riverside Primary School</t>
  </si>
  <si>
    <t>Riverside High School</t>
  </si>
  <si>
    <t>Riverside Virtual High School</t>
  </si>
  <si>
    <t>Nemaha Central Elementary and Middle School</t>
  </si>
  <si>
    <t>Nemaha Central High School</t>
  </si>
  <si>
    <t>Greeley County Elem School</t>
  </si>
  <si>
    <t>Greeley County Jr./Sr. High</t>
  </si>
  <si>
    <t>Junction Elementary</t>
  </si>
  <si>
    <t>Turner Sixth Grade Academy</t>
  </si>
  <si>
    <t>Midland Trail</t>
  </si>
  <si>
    <t>Oak Grove Elem</t>
  </si>
  <si>
    <t>Turner Elem</t>
  </si>
  <si>
    <t>Turner Middle School</t>
  </si>
  <si>
    <t>Turner High</t>
  </si>
  <si>
    <t>Piper Prairie Elementary</t>
  </si>
  <si>
    <t>Piper Creek Elementary</t>
  </si>
  <si>
    <t>Piper Middle</t>
  </si>
  <si>
    <t>Piper High</t>
  </si>
  <si>
    <t>Bonner Springs Elementary</t>
  </si>
  <si>
    <t>Bonner Springs High</t>
  </si>
  <si>
    <t>Edwardsville Elem</t>
  </si>
  <si>
    <t>Robert E Clark Middle</t>
  </si>
  <si>
    <t>Delaware Ridge Elementary</t>
  </si>
  <si>
    <t>Bluestem Elementary School</t>
  </si>
  <si>
    <t>Bluestem Jr/Sr High</t>
  </si>
  <si>
    <t>Frederic Remington High</t>
  </si>
  <si>
    <t>Remington Elementary at Potwin</t>
  </si>
  <si>
    <t>Remington Middle School</t>
  </si>
  <si>
    <t>Bradley Elem</t>
  </si>
  <si>
    <t>Eisenhower Elem</t>
  </si>
  <si>
    <t>MacArthur Elem</t>
  </si>
  <si>
    <t>Patton Jr High</t>
  </si>
  <si>
    <t>Trego Grade School</t>
  </si>
  <si>
    <t>Trego Community High</t>
  </si>
  <si>
    <t>Moscow Elem</t>
  </si>
  <si>
    <t>Moscow High</t>
  </si>
  <si>
    <t>Hugoton Elem</t>
  </si>
  <si>
    <t>Hugoton Middle</t>
  </si>
  <si>
    <t>Hugoton High</t>
  </si>
  <si>
    <t>Hugoton Learning Academy</t>
  </si>
  <si>
    <t>Norton Jr High</t>
  </si>
  <si>
    <t>Norton High</t>
  </si>
  <si>
    <t>Almena Elem</t>
  </si>
  <si>
    <t>Northern Valley High</t>
  </si>
  <si>
    <t>Long Island Middle School</t>
  </si>
  <si>
    <t>Kepley Middle School</t>
  </si>
  <si>
    <t>Sullivan Elem</t>
  </si>
  <si>
    <t>Ulysses High</t>
  </si>
  <si>
    <t>Hickok Elem</t>
  </si>
  <si>
    <t>Lakin Elem</t>
  </si>
  <si>
    <t>Lakin Middle</t>
  </si>
  <si>
    <t>Lakin High</t>
  </si>
  <si>
    <t>Deerfield Elem</t>
  </si>
  <si>
    <t>Deerfield Middle School</t>
  </si>
  <si>
    <t>Deerfield High</t>
  </si>
  <si>
    <t>Rolla Elem (PreK-5)</t>
  </si>
  <si>
    <t>Rolla JH/HS (6-12)</t>
  </si>
  <si>
    <t>Elkhart Middle School</t>
  </si>
  <si>
    <t>Elkhart Elem</t>
  </si>
  <si>
    <t>Elkhart High</t>
  </si>
  <si>
    <t>Point Rock Alternative</t>
  </si>
  <si>
    <t>Minneola Elem</t>
  </si>
  <si>
    <t>Minneola High</t>
  </si>
  <si>
    <t>Ashland Elem</t>
  </si>
  <si>
    <t>Ashland Junior High School</t>
  </si>
  <si>
    <t>Ashland High</t>
  </si>
  <si>
    <t>Hanover Elem</t>
  </si>
  <si>
    <t>Hanover High</t>
  </si>
  <si>
    <t>Linn Elem</t>
  </si>
  <si>
    <t>Linn High</t>
  </si>
  <si>
    <t>Clifton-Clyde Grade School K-3</t>
  </si>
  <si>
    <t>Clifton-Clyde Middle School</t>
  </si>
  <si>
    <t>Clifton-Clyde Sr High</t>
  </si>
  <si>
    <t>Fowler Elem</t>
  </si>
  <si>
    <t>Fowler High</t>
  </si>
  <si>
    <t>Meade Elem</t>
  </si>
  <si>
    <t>Meade High</t>
  </si>
  <si>
    <t>Hodgeman County Elementary</t>
  </si>
  <si>
    <t>Hodgeman County High</t>
  </si>
  <si>
    <t>Lakewood Elementary</t>
  </si>
  <si>
    <t>Timber Creek Elementary School</t>
  </si>
  <si>
    <t>Liberty View Elementary</t>
  </si>
  <si>
    <t>Oxford Middle</t>
  </si>
  <si>
    <t>Stanley Elementary</t>
  </si>
  <si>
    <t>Blue Valley North High</t>
  </si>
  <si>
    <t>Blue Valley High</t>
  </si>
  <si>
    <t>Morse Elementary</t>
  </si>
  <si>
    <t>Valley Park Elementary</t>
  </si>
  <si>
    <t>Leawood Elementary</t>
  </si>
  <si>
    <t>Stilwell Elementary</t>
  </si>
  <si>
    <t>Blue Valley Middle</t>
  </si>
  <si>
    <t>Mission Trail Elementary</t>
  </si>
  <si>
    <t>Leawood Middle</t>
  </si>
  <si>
    <t>Overland Trail Elementary</t>
  </si>
  <si>
    <t>Indian Valley Elementary</t>
  </si>
  <si>
    <t>Overland Trail Middle</t>
  </si>
  <si>
    <t>Oak Hill Elementary</t>
  </si>
  <si>
    <t>Cottonwood Point Elementary</t>
  </si>
  <si>
    <t>Harmony Middle</t>
  </si>
  <si>
    <t>Harmony Elementary</t>
  </si>
  <si>
    <t>Blue Valley Southwest High School</t>
  </si>
  <si>
    <t>Aubry Bend Middle School</t>
  </si>
  <si>
    <t>Wolf Springs Elementary School</t>
  </si>
  <si>
    <t>Blue Valley Northwest High</t>
  </si>
  <si>
    <t>Heartland Elementary</t>
  </si>
  <si>
    <t>Blue Valley West High</t>
  </si>
  <si>
    <t>Blue River Elementary</t>
  </si>
  <si>
    <t>Pleasant Ridge Middle</t>
  </si>
  <si>
    <t>Sunset Ridge Elementary</t>
  </si>
  <si>
    <t>Sunrise Point Elementary</t>
  </si>
  <si>
    <t>Spring Hill Elementary School</t>
  </si>
  <si>
    <t>Spring Hill High School</t>
  </si>
  <si>
    <t>Spring Hill Middle School</t>
  </si>
  <si>
    <t>Prairie Creek Elementary</t>
  </si>
  <si>
    <t>Wolf Creek Elementary School</t>
  </si>
  <si>
    <t>Timber Sage Elementary School</t>
  </si>
  <si>
    <t>Woodland Spring Middle School</t>
  </si>
  <si>
    <t>Gardner Elem</t>
  </si>
  <si>
    <t>Gardner Edgerton High</t>
  </si>
  <si>
    <t>Edgerton Elem</t>
  </si>
  <si>
    <t>Sunflower Elementary</t>
  </si>
  <si>
    <t>Moonlight Elementary School</t>
  </si>
  <si>
    <t>Madison Elementary</t>
  </si>
  <si>
    <t>Pioneer Ridge Middle School</t>
  </si>
  <si>
    <t>Nike Elementary</t>
  </si>
  <si>
    <t>Wheatridge Middle School</t>
  </si>
  <si>
    <t>Trail Ridge Middle School</t>
  </si>
  <si>
    <t>Horizon Elementary</t>
  </si>
  <si>
    <t>Mill Valley High School</t>
  </si>
  <si>
    <t>Monticello Trails Middle School</t>
  </si>
  <si>
    <t>Lexington Trails Middle School</t>
  </si>
  <si>
    <t>Starside Elem</t>
  </si>
  <si>
    <t>Prairie Ridge Elementary School</t>
  </si>
  <si>
    <t>Mize Elementary School</t>
  </si>
  <si>
    <t>Riverview Elementary</t>
  </si>
  <si>
    <t>Mill Creek Middle School</t>
  </si>
  <si>
    <t>Belmont Elementary School</t>
  </si>
  <si>
    <t>Olathe Northwest High School</t>
  </si>
  <si>
    <t>Regency Place Elementary</t>
  </si>
  <si>
    <t>Frontier Trail Middle School</t>
  </si>
  <si>
    <t>Brougham Elem</t>
  </si>
  <si>
    <t>Central Elem</t>
  </si>
  <si>
    <t>Indian Creek Elem</t>
  </si>
  <si>
    <t>Fairview Elem</t>
  </si>
  <si>
    <t>Briarwood Elem</t>
  </si>
  <si>
    <t>Ridgeview Elem</t>
  </si>
  <si>
    <t>Walnut Grove Elem</t>
  </si>
  <si>
    <t>Prairie Center Elem</t>
  </si>
  <si>
    <t>Pioneer Trail Middle School</t>
  </si>
  <si>
    <t>Washington Elem</t>
  </si>
  <si>
    <t>Countryside Elementary</t>
  </si>
  <si>
    <t>Westview Elem</t>
  </si>
  <si>
    <t>Santa Fe Trail Middle School</t>
  </si>
  <si>
    <t>Oregon Trail Middle School</t>
  </si>
  <si>
    <t>Indian Trail Middle School</t>
  </si>
  <si>
    <t>Olathe North Sr High</t>
  </si>
  <si>
    <t>Olathe South Sr High</t>
  </si>
  <si>
    <t>Rolling Ridge Elem</t>
  </si>
  <si>
    <t>Northview Elem</t>
  </si>
  <si>
    <t>Havencroft Elem</t>
  </si>
  <si>
    <t>Scarborough Elem</t>
  </si>
  <si>
    <t>Heritage Elementary</t>
  </si>
  <si>
    <t>Black Bob Elem</t>
  </si>
  <si>
    <t>Tomahawk Elem</t>
  </si>
  <si>
    <t>Olathe East Sr High</t>
  </si>
  <si>
    <t>Mission Trail Middle School</t>
  </si>
  <si>
    <t>Millbrooke Elementary</t>
  </si>
  <si>
    <t>Olathe West High School</t>
  </si>
  <si>
    <t>Summit Trail Middle School</t>
  </si>
  <si>
    <t>Canyon Creek Elementary</t>
  </si>
  <si>
    <t>Green Springs Elem</t>
  </si>
  <si>
    <t>Mahaffie Elem</t>
  </si>
  <si>
    <t>Pleasant Ridge Elem</t>
  </si>
  <si>
    <t>Heatherstone Elem</t>
  </si>
  <si>
    <t>Bentwood Elem</t>
  </si>
  <si>
    <t>California Trail Middle School</t>
  </si>
  <si>
    <t>Madison Place Elementary</t>
  </si>
  <si>
    <t>Woodland Elem</t>
  </si>
  <si>
    <t>Sunnyside Elementary School</t>
  </si>
  <si>
    <t>Chisholm Trail Middle School</t>
  </si>
  <si>
    <t>Arbor Creek Elementary</t>
  </si>
  <si>
    <t>Manchester Park Elementary</t>
  </si>
  <si>
    <t>Clearwater Creek Elementary</t>
  </si>
  <si>
    <t>Prairie Trail Middle School</t>
  </si>
  <si>
    <t>Ravenwood Elementary</t>
  </si>
  <si>
    <t>Forest View Elem</t>
  </si>
  <si>
    <t>Eugene Ware Elem</t>
  </si>
  <si>
    <t>Winfield Scott Elem</t>
  </si>
  <si>
    <t>Fort Scott Middle School</t>
  </si>
  <si>
    <t>Fort Scott Sr High</t>
  </si>
  <si>
    <t>Uniontown High School</t>
  </si>
  <si>
    <t>West Bourbon Elementary</t>
  </si>
  <si>
    <t>Smith Center Elem</t>
  </si>
  <si>
    <t>Smith Center Jr Sr High</t>
  </si>
  <si>
    <t>Minneapolis Elementary</t>
  </si>
  <si>
    <t>Minneapolis Jr-Sr High School</t>
  </si>
  <si>
    <t>Bennington Elem</t>
  </si>
  <si>
    <t>Bennington Junior High/High School</t>
  </si>
  <si>
    <t>Tescott Elem</t>
  </si>
  <si>
    <t>Tescott Junior High/High School</t>
  </si>
  <si>
    <t>Sharon Springs Elem</t>
  </si>
  <si>
    <t>Wallace County High</t>
  </si>
  <si>
    <t>Weskan Elem</t>
  </si>
  <si>
    <t>Weskan High</t>
  </si>
  <si>
    <t>Lebo Elem</t>
  </si>
  <si>
    <t>Lebo High</t>
  </si>
  <si>
    <t>Waverly Elem</t>
  </si>
  <si>
    <t>Waverly High</t>
  </si>
  <si>
    <t>Burlington High</t>
  </si>
  <si>
    <t>Burlington Elementary School</t>
  </si>
  <si>
    <t>Burlington Middle School 5 - 8</t>
  </si>
  <si>
    <t>Southern Coffey County High School</t>
  </si>
  <si>
    <t>Southern Coffey County Elementary</t>
  </si>
  <si>
    <t>Southern Coffey County Middle School</t>
  </si>
  <si>
    <t>Northeast Elem</t>
  </si>
  <si>
    <t>North East High</t>
  </si>
  <si>
    <t>Southeast Middle School</t>
  </si>
  <si>
    <t>Southeast High</t>
  </si>
  <si>
    <t>Southeast Elementary School</t>
  </si>
  <si>
    <t>R V Haderlein Elem</t>
  </si>
  <si>
    <t>Girard Middle</t>
  </si>
  <si>
    <t>Girard High</t>
  </si>
  <si>
    <t>Frank Layden Elem</t>
  </si>
  <si>
    <t>Frontenac Jr. High</t>
  </si>
  <si>
    <t>Frontenac Sr. High School</t>
  </si>
  <si>
    <t>Geo E Nettels Elem</t>
  </si>
  <si>
    <t>Lakeside Elem</t>
  </si>
  <si>
    <t>Westside Elem</t>
  </si>
  <si>
    <t>Pittsburg Middle School</t>
  </si>
  <si>
    <t>Pittsburg High</t>
  </si>
  <si>
    <t>NLC Elementary School</t>
  </si>
  <si>
    <t>Northern Heights</t>
  </si>
  <si>
    <t>Hartford Jr./Sr. High School</t>
  </si>
  <si>
    <t>Neosho Rapids Elementary</t>
  </si>
  <si>
    <t>Olpe Elementary</t>
  </si>
  <si>
    <t>Olpe Jr./Sr. High School</t>
  </si>
  <si>
    <t>Village Elem</t>
  </si>
  <si>
    <t>Walnut Elem</t>
  </si>
  <si>
    <t>W A White Elem</t>
  </si>
  <si>
    <t>Emporia Middle School</t>
  </si>
  <si>
    <t>Emporia High</t>
  </si>
  <si>
    <t>Logan Ave Elem</t>
  </si>
  <si>
    <t>Riverside Elementary</t>
  </si>
  <si>
    <t>Timmerman Elementary</t>
  </si>
  <si>
    <t>Medicine Lodge Grade School</t>
  </si>
  <si>
    <t>Medicine Lodge Jr/Sr High School</t>
  </si>
  <si>
    <t>South Barber Pre-K-6</t>
  </si>
  <si>
    <t>South Barber 7-12</t>
  </si>
  <si>
    <t>Marmaton Valley Elem</t>
  </si>
  <si>
    <t>Marmaton Valley High</t>
  </si>
  <si>
    <t>Jefferson Elem</t>
  </si>
  <si>
    <t>Lincoln Elem</t>
  </si>
  <si>
    <t>McKinley Elem</t>
  </si>
  <si>
    <t>Iola Middle School</t>
  </si>
  <si>
    <t>Iola Sr High</t>
  </si>
  <si>
    <t>Humboldt High School</t>
  </si>
  <si>
    <t>Humboldt Elementary School</t>
  </si>
  <si>
    <t>Humboldt Middle School</t>
  </si>
  <si>
    <t>Adams Elem</t>
  </si>
  <si>
    <t>Marshall Middle School</t>
  </si>
  <si>
    <t>Allen Elem</t>
  </si>
  <si>
    <t>Benton Elem</t>
  </si>
  <si>
    <t>Beech Elem</t>
  </si>
  <si>
    <t>Black Traditional Magnet Elem</t>
  </si>
  <si>
    <t>Mead Middle School</t>
  </si>
  <si>
    <t>Jackson Elementary</t>
  </si>
  <si>
    <t>Buckner Performing Arts Magnet Elem</t>
  </si>
  <si>
    <t>Caldwell Elem</t>
  </si>
  <si>
    <t>Cessna Elem</t>
  </si>
  <si>
    <t>Chisholm Trail Elem</t>
  </si>
  <si>
    <t>Clark Elem</t>
  </si>
  <si>
    <t>Cleaveland Traditional Magnet Elementary</t>
  </si>
  <si>
    <t>Cloud Elem</t>
  </si>
  <si>
    <t>College Hill Elem</t>
  </si>
  <si>
    <t>Colvin Elem</t>
  </si>
  <si>
    <t>Earhart Environ Magnet Elem</t>
  </si>
  <si>
    <t>Enterprise Elem</t>
  </si>
  <si>
    <t>Ortiz Elementary School</t>
  </si>
  <si>
    <t>Christa McAuliffe Academy</t>
  </si>
  <si>
    <t>Bryant Opportunity Academy</t>
  </si>
  <si>
    <t>Franklin Elem</t>
  </si>
  <si>
    <t>Gammon Elem</t>
  </si>
  <si>
    <t>Gardiner Elem</t>
  </si>
  <si>
    <t>Griffith Elem</t>
  </si>
  <si>
    <t>Price-Harris Communications Magnet</t>
  </si>
  <si>
    <t>Harry Street Elem</t>
  </si>
  <si>
    <t>Hyde Intl Studies/Commun Elem Magnet</t>
  </si>
  <si>
    <t>Spaght Multimedia Magnet</t>
  </si>
  <si>
    <t>Irving Elementary</t>
  </si>
  <si>
    <t>Isely Traditional Magnet Elem</t>
  </si>
  <si>
    <t>Kelly Liberal Arts Academy</t>
  </si>
  <si>
    <t>Kensler Elem</t>
  </si>
  <si>
    <t>Bostic Traditional Magnet Elem</t>
  </si>
  <si>
    <t>Enders STEM and Leadership Magnet</t>
  </si>
  <si>
    <t>Lawrence Elem</t>
  </si>
  <si>
    <t>Levy Sp Ed Center</t>
  </si>
  <si>
    <t>Linwood Elementary</t>
  </si>
  <si>
    <t>L'Ouverture Computer Technology Magnet</t>
  </si>
  <si>
    <t>McCollom Elem</t>
  </si>
  <si>
    <t>McLean Science/Tech Magnet Elem</t>
  </si>
  <si>
    <t>Minneha Core Knowledge Elem</t>
  </si>
  <si>
    <t>Mueller Aerospace/Engineering Discovery Magne</t>
  </si>
  <si>
    <t>O K Elem</t>
  </si>
  <si>
    <t>Park Elementary</t>
  </si>
  <si>
    <t>Payne Elem</t>
  </si>
  <si>
    <t>Peterson Elem</t>
  </si>
  <si>
    <t>Riverside Leadership Magnet Elementary</t>
  </si>
  <si>
    <t>Seltzer Elem</t>
  </si>
  <si>
    <t>Pleasant Valley Elem</t>
  </si>
  <si>
    <t>Sowers Alternative High School</t>
  </si>
  <si>
    <t>Stanley Elem</t>
  </si>
  <si>
    <t>Stucky Middle School</t>
  </si>
  <si>
    <t>Washington Accelerated Learning Elem</t>
  </si>
  <si>
    <t>Wells Alternative Middle School</t>
  </si>
  <si>
    <t>White Elem</t>
  </si>
  <si>
    <t>Anderson Elem</t>
  </si>
  <si>
    <t>Woodland Health / Wellness Magnet Elem</t>
  </si>
  <si>
    <t>Woodman Elem</t>
  </si>
  <si>
    <t>Allison Traditional Magnet Middle</t>
  </si>
  <si>
    <t>Brooks Magnet Middle School</t>
  </si>
  <si>
    <t>Curtis Middle School</t>
  </si>
  <si>
    <t>Coleman Middle School</t>
  </si>
  <si>
    <t>Hadley Middle School</t>
  </si>
  <si>
    <t>Hamilton Middle School</t>
  </si>
  <si>
    <t>Jardine Technology Middle Magnet</t>
  </si>
  <si>
    <t>Horace Mann Dual Language Magnet</t>
  </si>
  <si>
    <t>Northeast Magnet High School</t>
  </si>
  <si>
    <t>Mayberry Cultural and Fine Arts Magnet Middle</t>
  </si>
  <si>
    <t>Pleasant Valley Middle School</t>
  </si>
  <si>
    <t>Robinson Middle School</t>
  </si>
  <si>
    <t>Wilbur Middle School</t>
  </si>
  <si>
    <t>Truesdell Middle School</t>
  </si>
  <si>
    <t>East High</t>
  </si>
  <si>
    <t>Wichita Alternative High</t>
  </si>
  <si>
    <t>North High</t>
  </si>
  <si>
    <t>South High</t>
  </si>
  <si>
    <t>West High</t>
  </si>
  <si>
    <t>Heights High</t>
  </si>
  <si>
    <t>Northwest High</t>
  </si>
  <si>
    <t>Chisholm Life Skills Center</t>
  </si>
  <si>
    <t>Derby Middle Sch</t>
  </si>
  <si>
    <t>El Paso Elem</t>
  </si>
  <si>
    <t>Oaklawn Elem</t>
  </si>
  <si>
    <t>Paul B Cooper Elem</t>
  </si>
  <si>
    <t>Swaney Elem</t>
  </si>
  <si>
    <t>Wineteer Elem</t>
  </si>
  <si>
    <t>Derby Hills Elem</t>
  </si>
  <si>
    <t>Derby High School</t>
  </si>
  <si>
    <t>Tanglewood Elem</t>
  </si>
  <si>
    <t>Park Hill Elementary</t>
  </si>
  <si>
    <t>Derby North Middle School</t>
  </si>
  <si>
    <t>Stone Creek Elementary</t>
  </si>
  <si>
    <t>Haysville West Middle School</t>
  </si>
  <si>
    <t>Campus High Haysville</t>
  </si>
  <si>
    <t>Haysville Middle School</t>
  </si>
  <si>
    <t>Freeman Elem</t>
  </si>
  <si>
    <t>Prairie Elementary School</t>
  </si>
  <si>
    <t>Nelson Elem</t>
  </si>
  <si>
    <t>Ruth Clark Elementary K-5</t>
  </si>
  <si>
    <t>Oatville Elem</t>
  </si>
  <si>
    <t>Rex Elem</t>
  </si>
  <si>
    <t>Valley Center Intermediate School</t>
  </si>
  <si>
    <t>Abilene Elem</t>
  </si>
  <si>
    <t>Wheatland Elem</t>
  </si>
  <si>
    <t>West Elem</t>
  </si>
  <si>
    <t>Valley Center Middle School</t>
  </si>
  <si>
    <t>Valley Center High</t>
  </si>
  <si>
    <t>Mulvane Elem W D Munson</t>
  </si>
  <si>
    <t>Mulvane High</t>
  </si>
  <si>
    <t>Mulvane Middle School</t>
  </si>
  <si>
    <t>Mulvane Grade School</t>
  </si>
  <si>
    <t>Clearwater Elementary West</t>
  </si>
  <si>
    <t>Clearwater Intermediate - Middle School</t>
  </si>
  <si>
    <t>Clearwater High</t>
  </si>
  <si>
    <t>Clark Davidson Elem</t>
  </si>
  <si>
    <t>Oak Street Elementary School K-4</t>
  </si>
  <si>
    <t>Goddard Middle School</t>
  </si>
  <si>
    <t>Challenger Intermediate School</t>
  </si>
  <si>
    <t>Dwight D. Eisenhower Middle School</t>
  </si>
  <si>
    <t>Goddard High</t>
  </si>
  <si>
    <t>Amelia Earhart Elementary School</t>
  </si>
  <si>
    <t>Discovery Intermediate School</t>
  </si>
  <si>
    <t>Explorer Elementary School</t>
  </si>
  <si>
    <t>Apollo Elementary School</t>
  </si>
  <si>
    <t>Eisenhower High School</t>
  </si>
  <si>
    <t>Pray-Woodman Elementary</t>
  </si>
  <si>
    <t>Maize Middle School</t>
  </si>
  <si>
    <t>Maize South Elementary</t>
  </si>
  <si>
    <t>Maize Elementary</t>
  </si>
  <si>
    <t>Maize South Middle School</t>
  </si>
  <si>
    <t>Maize Sr High</t>
  </si>
  <si>
    <t>Maize Central Elementary</t>
  </si>
  <si>
    <t>Maize South High School</t>
  </si>
  <si>
    <t>Vermillion Elementary School</t>
  </si>
  <si>
    <t>Andale Elem-Middle</t>
  </si>
  <si>
    <t>Andale High</t>
  </si>
  <si>
    <t>Colwich Elem</t>
  </si>
  <si>
    <t>Garden Plain Elem</t>
  </si>
  <si>
    <t>Garden Plain High</t>
  </si>
  <si>
    <t>St. Marks School</t>
  </si>
  <si>
    <t>Cheney Elem</t>
  </si>
  <si>
    <t>Cheney High</t>
  </si>
  <si>
    <t>Palco Jr. High</t>
  </si>
  <si>
    <t>Palco High</t>
  </si>
  <si>
    <t>Plainville Elem</t>
  </si>
  <si>
    <t>Plainville High</t>
  </si>
  <si>
    <t>Stockton Elem</t>
  </si>
  <si>
    <t>Stockton High</t>
  </si>
  <si>
    <t>Lakeside Elementary</t>
  </si>
  <si>
    <t>Lakeside Junior/Senior High School</t>
  </si>
  <si>
    <t>Tipton Community School</t>
  </si>
  <si>
    <t>Beloit Elem</t>
  </si>
  <si>
    <t>Beloit Jr-Sr High</t>
  </si>
  <si>
    <t>Oakley Elem</t>
  </si>
  <si>
    <t>Oakley Sr High</t>
  </si>
  <si>
    <t>Oakley Middle School</t>
  </si>
  <si>
    <t>Winona Elem</t>
  </si>
  <si>
    <t>Winona High</t>
  </si>
  <si>
    <t>Hill City Junior-Senior High</t>
  </si>
  <si>
    <t>Hill City Elem</t>
  </si>
  <si>
    <t>West Elk Schools</t>
  </si>
  <si>
    <t>Elk Valley Elementary</t>
  </si>
  <si>
    <t>Elk Valley High School</t>
  </si>
  <si>
    <t>Chase County Junior Senior High School</t>
  </si>
  <si>
    <t>Chase County Elementary School</t>
  </si>
  <si>
    <t>Sedan Elem</t>
  </si>
  <si>
    <t>Sedan High</t>
  </si>
  <si>
    <t>Appanoose Elementary School</t>
  </si>
  <si>
    <t>West Franklin Middle School</t>
  </si>
  <si>
    <t>Williamsburg Elementary School</t>
  </si>
  <si>
    <t>West Franklin High School</t>
  </si>
  <si>
    <t>Central Heights High</t>
  </si>
  <si>
    <t>Central Heights Elem</t>
  </si>
  <si>
    <t>Wellsville Elem</t>
  </si>
  <si>
    <t>Wellsville Middle School</t>
  </si>
  <si>
    <t>Wellsville High</t>
  </si>
  <si>
    <t>Garfield Elem</t>
  </si>
  <si>
    <t>Ottawa Middle School</t>
  </si>
  <si>
    <t>Ottawa Sr High</t>
  </si>
  <si>
    <t>Sunflower Elementary School</t>
  </si>
  <si>
    <t>Grinnell Grade School</t>
  </si>
  <si>
    <t>Grinnell Middle School</t>
  </si>
  <si>
    <t>Wheatland Elementary School</t>
  </si>
  <si>
    <t>Wheatland High School</t>
  </si>
  <si>
    <t>Quinter Elem</t>
  </si>
  <si>
    <t>Quinter Jr-Sr High</t>
  </si>
  <si>
    <t>Oberlin Elem</t>
  </si>
  <si>
    <t>Decatur Community Jr/Sr High</t>
  </si>
  <si>
    <t>St Francis Elem</t>
  </si>
  <si>
    <t>St Francis High</t>
  </si>
  <si>
    <t>Lincoln Jr/Sr High</t>
  </si>
  <si>
    <t>Lucas/Sylvan Elementary Unified</t>
  </si>
  <si>
    <t>Sylvan-Lucas Unified Jr. sr</t>
  </si>
  <si>
    <t>South Central High School</t>
  </si>
  <si>
    <t>South Central Elementary School</t>
  </si>
  <si>
    <t>South Central Middle School</t>
  </si>
  <si>
    <t>Ness City Elem</t>
  </si>
  <si>
    <t>Ness City High</t>
  </si>
  <si>
    <t>Heusner Elem</t>
  </si>
  <si>
    <t>Oakdale Elem</t>
  </si>
  <si>
    <t>Schilling Elem</t>
  </si>
  <si>
    <t>Stewart Elem</t>
  </si>
  <si>
    <t>Sunset Elem</t>
  </si>
  <si>
    <t>Cottonwood Elementary School</t>
  </si>
  <si>
    <t>Lakewood Middle School</t>
  </si>
  <si>
    <t>Salina South Middle</t>
  </si>
  <si>
    <t>Salina High Central</t>
  </si>
  <si>
    <t>Salina High South</t>
  </si>
  <si>
    <t>Southeast Saline High</t>
  </si>
  <si>
    <t>Southeast Saline Elem</t>
  </si>
  <si>
    <t>Ell-Saline Middle/High School</t>
  </si>
  <si>
    <t>Ell-Saline Elementary</t>
  </si>
  <si>
    <t>Hutchinson Magnet School at Allen</t>
  </si>
  <si>
    <t>Faris Elementary</t>
  </si>
  <si>
    <t>Graber Elementary</t>
  </si>
  <si>
    <t>Lincoln Elementary School</t>
  </si>
  <si>
    <t>McCandless Elementary</t>
  </si>
  <si>
    <t>Morgan Elementary</t>
  </si>
  <si>
    <t>Wiley Elementary</t>
  </si>
  <si>
    <t>Hutchinson Middle School 8</t>
  </si>
  <si>
    <t>Hutchinson High School</t>
  </si>
  <si>
    <t>Hutchinson Middle School 7</t>
  </si>
  <si>
    <t>Nickerson Elem</t>
  </si>
  <si>
    <t>Nickerson High</t>
  </si>
  <si>
    <t>Reno Valley Middle School</t>
  </si>
  <si>
    <t>South Hutchinson Elem</t>
  </si>
  <si>
    <t>Central State Academy</t>
  </si>
  <si>
    <t>Fairfield Schools</t>
  </si>
  <si>
    <t>Pretty Prairie Elem</t>
  </si>
  <si>
    <t>Pretty Prairie High</t>
  </si>
  <si>
    <t>Pretty Prairie Middle</t>
  </si>
  <si>
    <t>Haven Elem</t>
  </si>
  <si>
    <t>Haven Middle School</t>
  </si>
  <si>
    <t>Haven High</t>
  </si>
  <si>
    <t>Yoder Charter Elem School</t>
  </si>
  <si>
    <t>Buhler High</t>
  </si>
  <si>
    <t>Plum Creek Elementary</t>
  </si>
  <si>
    <t>Prairie Hills Middle</t>
  </si>
  <si>
    <t>Union Valley Elem</t>
  </si>
  <si>
    <t>Brewster Elem</t>
  </si>
  <si>
    <t>Brewster High</t>
  </si>
  <si>
    <t>Colby Elem</t>
  </si>
  <si>
    <t>Colby Middle School</t>
  </si>
  <si>
    <t>Colby Senior High</t>
  </si>
  <si>
    <t>Golden Plains Middle</t>
  </si>
  <si>
    <t>Golden Plains High</t>
  </si>
  <si>
    <t>Golden Plains Elem</t>
  </si>
  <si>
    <t>Wamego Middle School</t>
  </si>
  <si>
    <t>Wamego High</t>
  </si>
  <si>
    <t>Rossville Elem</t>
  </si>
  <si>
    <t>Rossville Jr.-Sr. High School</t>
  </si>
  <si>
    <t>St Marys Elem</t>
  </si>
  <si>
    <t>St. Marys Junior Senior High</t>
  </si>
  <si>
    <t>Onaga Elem</t>
  </si>
  <si>
    <t>Onaga Senior High</t>
  </si>
  <si>
    <t>Rock Creek Middle School</t>
  </si>
  <si>
    <t>St George Elem</t>
  </si>
  <si>
    <t>Westmoreland Elem</t>
  </si>
  <si>
    <t>Rock Creek High School</t>
  </si>
  <si>
    <t>Phillipsburg Elem</t>
  </si>
  <si>
    <t>Phillipsburg Middle</t>
  </si>
  <si>
    <t>Phillipsburg High</t>
  </si>
  <si>
    <t>Logan Elem</t>
  </si>
  <si>
    <t>Logan High</t>
  </si>
  <si>
    <t>Ellsworth Elem</t>
  </si>
  <si>
    <t>Ellsworth High</t>
  </si>
  <si>
    <t>Kanopolis Middle</t>
  </si>
  <si>
    <t>Alma Elementary School</t>
  </si>
  <si>
    <t>Wabaunsee Sr High</t>
  </si>
  <si>
    <t>Wabaunsee Junior High</t>
  </si>
  <si>
    <t>Maple Hill Elem</t>
  </si>
  <si>
    <t>Mission Valley Junior and Senior High School</t>
  </si>
  <si>
    <t>Kingman Elementary School</t>
  </si>
  <si>
    <t>Kingman Middle School</t>
  </si>
  <si>
    <t>Norwich Middle School</t>
  </si>
  <si>
    <t>Norwich Elementary School</t>
  </si>
  <si>
    <t>Kingman High</t>
  </si>
  <si>
    <t>Norwich High</t>
  </si>
  <si>
    <t>Cunningham Elem</t>
  </si>
  <si>
    <t>Cunningham High</t>
  </si>
  <si>
    <t>Concordia Elementary</t>
  </si>
  <si>
    <t>Concordia Middle</t>
  </si>
  <si>
    <t>Concordia Jr-Sr High</t>
  </si>
  <si>
    <t>Glasco Elem</t>
  </si>
  <si>
    <t>Glasco High</t>
  </si>
  <si>
    <t>Miltonvale Elem</t>
  </si>
  <si>
    <t>Miltonvale High</t>
  </si>
  <si>
    <t>Jackson Heights Elementary School</t>
  </si>
  <si>
    <t>Jackson Heights High School and Middle School</t>
  </si>
  <si>
    <t>Holton Elementary School</t>
  </si>
  <si>
    <t>Holton Middle</t>
  </si>
  <si>
    <t>Holton High</t>
  </si>
  <si>
    <t>Royal Valley Elementary</t>
  </si>
  <si>
    <t>Royal Valley High</t>
  </si>
  <si>
    <t>Royal Valley Middle School</t>
  </si>
  <si>
    <t>Valley Falls Elem</t>
  </si>
  <si>
    <t>Valley Falls High</t>
  </si>
  <si>
    <t>Jefferson Co North High</t>
  </si>
  <si>
    <t>Jefferson County North Elem/Middle</t>
  </si>
  <si>
    <t>Jefferson West High</t>
  </si>
  <si>
    <t>Jefferson West Middle</t>
  </si>
  <si>
    <t>Jefferson West Elementary School</t>
  </si>
  <si>
    <t>Oskaloosa Elem</t>
  </si>
  <si>
    <t>Oskaloosa JR-SR High School</t>
  </si>
  <si>
    <t>McLouth Elem</t>
  </si>
  <si>
    <t>McLouth Middle</t>
  </si>
  <si>
    <t>McLouth High</t>
  </si>
  <si>
    <t>Lecompton Elem</t>
  </si>
  <si>
    <t>Perry-Lecompton Middle</t>
  </si>
  <si>
    <t>Perry Lecompton High</t>
  </si>
  <si>
    <t>Pleasanton Elem</t>
  </si>
  <si>
    <t>Pleasanton High</t>
  </si>
  <si>
    <t>Logan Elementary</t>
  </si>
  <si>
    <t>North Fairview</t>
  </si>
  <si>
    <t>Elmont Elem</t>
  </si>
  <si>
    <t>Northern Hills Elementary</t>
  </si>
  <si>
    <t>West Indianola Elem</t>
  </si>
  <si>
    <t>Seaman Middle School</t>
  </si>
  <si>
    <t>Seaman High</t>
  </si>
  <si>
    <t>Jayhawk Elementary</t>
  </si>
  <si>
    <t>Jayhawk-Linn High</t>
  </si>
  <si>
    <t>Kinsley Jr/Sr High School</t>
  </si>
  <si>
    <t>Kinsley-Offerle Elementary Pre-K-5</t>
  </si>
  <si>
    <t>Baldwin Junior High School</t>
  </si>
  <si>
    <t>Baldwin High School</t>
  </si>
  <si>
    <t>Baldwin Elementary Primary Center</t>
  </si>
  <si>
    <t>Baldwin Elementary Intermediate Center</t>
  </si>
  <si>
    <t>Stafford Elementary</t>
  </si>
  <si>
    <t>Stafford Middle School/High School</t>
  </si>
  <si>
    <t>St John Elem</t>
  </si>
  <si>
    <t>St John High</t>
  </si>
  <si>
    <t>Macksville Elem</t>
  </si>
  <si>
    <t>Macksville High</t>
  </si>
  <si>
    <t>Goodland Jr-Sr. High School</t>
  </si>
  <si>
    <t>North Elementary</t>
  </si>
  <si>
    <t>West Elementary</t>
  </si>
  <si>
    <t>Kennedy Elem</t>
  </si>
  <si>
    <t>Wellington Middle School</t>
  </si>
  <si>
    <t>Wellington High School</t>
  </si>
  <si>
    <t>Ellinwood Elem</t>
  </si>
  <si>
    <t>Ellinwood High</t>
  </si>
  <si>
    <t>Conway Springs Kyle Trueblood</t>
  </si>
  <si>
    <t>Conway Springs Middle School</t>
  </si>
  <si>
    <t>Conway Springs High School</t>
  </si>
  <si>
    <t>Belle Plaine Elem</t>
  </si>
  <si>
    <t>Belle Plaine Middle</t>
  </si>
  <si>
    <t>Belle Plaine High</t>
  </si>
  <si>
    <t>Oxford Elem</t>
  </si>
  <si>
    <t>Oxford Jr/Sr High</t>
  </si>
  <si>
    <t>Argonia Elem</t>
  </si>
  <si>
    <t>Argonia High</t>
  </si>
  <si>
    <t>Caldwell Secondary School</t>
  </si>
  <si>
    <t>Chaparral Schools</t>
  </si>
  <si>
    <t>Anthony Elem</t>
  </si>
  <si>
    <t>Chaparral Jr/Sr High</t>
  </si>
  <si>
    <t>Harper Elem</t>
  </si>
  <si>
    <t>Lacygne Elem</t>
  </si>
  <si>
    <t>Parker Elem</t>
  </si>
  <si>
    <t>Prairie View Middle</t>
  </si>
  <si>
    <t>Prairie View High</t>
  </si>
  <si>
    <t>Holcomb Elem 3-5</t>
  </si>
  <si>
    <t>Holcomb Middle</t>
  </si>
  <si>
    <t>Holcomb High</t>
  </si>
  <si>
    <t>Wiley Elem</t>
  </si>
  <si>
    <t>Marysville Elem</t>
  </si>
  <si>
    <t>Marysville Jr/Sr High</t>
  </si>
  <si>
    <t>Garnett Elementary School</t>
  </si>
  <si>
    <t>Greeley Elem</t>
  </si>
  <si>
    <t>Westphalia</t>
  </si>
  <si>
    <t>Anderson County Jr/Sr High School</t>
  </si>
  <si>
    <t>Yates Center Elem</t>
  </si>
  <si>
    <t>Yates Center High</t>
  </si>
  <si>
    <t>Trojan Elem</t>
  </si>
  <si>
    <t>Swenson Early Childhood Education Center</t>
  </si>
  <si>
    <t>Osawatomie Middle School</t>
  </si>
  <si>
    <t>Osawatomie High</t>
  </si>
  <si>
    <t>Sunflower Elem</t>
  </si>
  <si>
    <t>Paola Middle</t>
  </si>
  <si>
    <t>Paola High</t>
  </si>
  <si>
    <t>Cottonwood Elem</t>
  </si>
  <si>
    <t>Burrton Elem</t>
  </si>
  <si>
    <t>Burrton MS/HS</t>
  </si>
  <si>
    <t>Montezuma Elem</t>
  </si>
  <si>
    <t>South Gray High</t>
  </si>
  <si>
    <t>Silver Lake Elem</t>
  </si>
  <si>
    <t>Silver Lake Jr-Sr High</t>
  </si>
  <si>
    <t>Newton Sr High</t>
  </si>
  <si>
    <t>Chisholm Middle School</t>
  </si>
  <si>
    <t>Northridge Elementary</t>
  </si>
  <si>
    <t>Santa Fe 5/6 Center</t>
  </si>
  <si>
    <t>Slate Creek Elementary</t>
  </si>
  <si>
    <t>South Breeze Elementary</t>
  </si>
  <si>
    <t>Sunset Elementary</t>
  </si>
  <si>
    <t>Walton Rural Life Center</t>
  </si>
  <si>
    <t>Opportunity Academy</t>
  </si>
  <si>
    <t>Sublette Elem</t>
  </si>
  <si>
    <t>Sublette High</t>
  </si>
  <si>
    <t>Sublette Middle</t>
  </si>
  <si>
    <t>Circle Benton Elementary</t>
  </si>
  <si>
    <t>Circle High</t>
  </si>
  <si>
    <t>Circle Oil Hill Elementary</t>
  </si>
  <si>
    <t>Circle Towanda Elementary</t>
  </si>
  <si>
    <t>Circle Middle School</t>
  </si>
  <si>
    <t>Circle Greenwich Elementary</t>
  </si>
  <si>
    <t>Sterling Grade School</t>
  </si>
  <si>
    <t>Sterling Junior High/Senior High</t>
  </si>
  <si>
    <t>Atchison County Community Elementary School</t>
  </si>
  <si>
    <t>Atchison County Community JR/SR High</t>
  </si>
  <si>
    <t>Riley County Grade School</t>
  </si>
  <si>
    <t>Riley County High School</t>
  </si>
  <si>
    <t>Clay Center Community Middle</t>
  </si>
  <si>
    <t>Clay Center Community High</t>
  </si>
  <si>
    <t>Wakefield Elem</t>
  </si>
  <si>
    <t>Wakefield High</t>
  </si>
  <si>
    <t>Centralia Elem</t>
  </si>
  <si>
    <t>Centralia High</t>
  </si>
  <si>
    <t>Frankfort Elem</t>
  </si>
  <si>
    <t>Frankfort High</t>
  </si>
  <si>
    <t>Spearville Elem</t>
  </si>
  <si>
    <t>Spearville Jr/Sr High</t>
  </si>
  <si>
    <t>Southwest Elem</t>
  </si>
  <si>
    <t>Liberty Middle School</t>
  </si>
  <si>
    <t>Pratt Sr High</t>
  </si>
  <si>
    <t>Amanda Arnold Elem</t>
  </si>
  <si>
    <t>Frank V Bergman Elem</t>
  </si>
  <si>
    <t>Bluemont Elementary School</t>
  </si>
  <si>
    <t>Lee Elem</t>
  </si>
  <si>
    <t>Marlatt Elem</t>
  </si>
  <si>
    <t>Theo Roosevelt Elem</t>
  </si>
  <si>
    <t>Woodrow Wilson Elem</t>
  </si>
  <si>
    <t>Susan B Anthony Middle School</t>
  </si>
  <si>
    <t>Manhattan High School West/East Campus</t>
  </si>
  <si>
    <t>Dwight D Eisenhower Middle School</t>
  </si>
  <si>
    <t>Ogden Elem</t>
  </si>
  <si>
    <t>McCormick Elementary</t>
  </si>
  <si>
    <t>Cottonwood Elementary</t>
  </si>
  <si>
    <t>Robert M. Martin Elementary</t>
  </si>
  <si>
    <t>Wheatland Elementary</t>
  </si>
  <si>
    <t>Madison Elem</t>
  </si>
  <si>
    <t>Madison High</t>
  </si>
  <si>
    <t>Altoona-Midway Elementary</t>
  </si>
  <si>
    <t>Altoona-Midway Middle/High School</t>
  </si>
  <si>
    <t>Ellis Jr/Sr High</t>
  </si>
  <si>
    <t>Eureka Jr/Sr High</t>
  </si>
  <si>
    <t>Marshall Elementary School</t>
  </si>
  <si>
    <t>Hamilton Elem</t>
  </si>
  <si>
    <t>Hamilton High</t>
  </si>
  <si>
    <t>Osborne Elem</t>
  </si>
  <si>
    <t>Osborne Junior/Senior High</t>
  </si>
  <si>
    <t>Solomon Elem</t>
  </si>
  <si>
    <t>Solomon High</t>
  </si>
  <si>
    <t>Rose Hill Primary</t>
  </si>
  <si>
    <t>Rose Hill Middle</t>
  </si>
  <si>
    <t>Rose Hill High</t>
  </si>
  <si>
    <t>Rose Hill Intermediate</t>
  </si>
  <si>
    <t>La Crosse Elementary</t>
  </si>
  <si>
    <t>La Crosse High</t>
  </si>
  <si>
    <t>La Crosse Middle School</t>
  </si>
  <si>
    <t>Leonard C Seal Elem</t>
  </si>
  <si>
    <t>Marvin Sisk Middle School</t>
  </si>
  <si>
    <t>Peabody-Burns Elementary</t>
  </si>
  <si>
    <t>Peabody-Burns Jr/Sr High School</t>
  </si>
  <si>
    <t>Natoma Elem</t>
  </si>
  <si>
    <t>Natoma High (6-12)</t>
  </si>
  <si>
    <t>Soderstrom Elem</t>
  </si>
  <si>
    <t>Smoky Valley Middle School</t>
  </si>
  <si>
    <t>Smoky Valley High</t>
  </si>
  <si>
    <t>Chase Elem</t>
  </si>
  <si>
    <t>Chase High</t>
  </si>
  <si>
    <t>Raymond Jr High</t>
  </si>
  <si>
    <t>Ewalt Elementary</t>
  </si>
  <si>
    <t>Augusta Middle School</t>
  </si>
  <si>
    <t>Augusta Sr High</t>
  </si>
  <si>
    <t>SouthWinds Academy</t>
  </si>
  <si>
    <t>Otis-Bison Elementary</t>
  </si>
  <si>
    <t>Otis-Bison Junior/Senior High School</t>
  </si>
  <si>
    <t>Riverton Elem</t>
  </si>
  <si>
    <t>Riverton Middle</t>
  </si>
  <si>
    <t>Riverton High</t>
  </si>
  <si>
    <t>Lyons Central Elementary</t>
  </si>
  <si>
    <t>Lyons Park Elementary</t>
  </si>
  <si>
    <t>Lyons Middle School</t>
  </si>
  <si>
    <t>Lyons High School</t>
  </si>
  <si>
    <t>Bickerdyke Elem</t>
  </si>
  <si>
    <t>Simpson Elem</t>
  </si>
  <si>
    <t>Ruppenthal Middle</t>
  </si>
  <si>
    <t>Russell High</t>
  </si>
  <si>
    <t>Marion Middle</t>
  </si>
  <si>
    <t>Marion High</t>
  </si>
  <si>
    <t>Marion Elem</t>
  </si>
  <si>
    <t>Atchison Elementary School</t>
  </si>
  <si>
    <t>Central School</t>
  </si>
  <si>
    <t>Atchison Middle School</t>
  </si>
  <si>
    <t>Hillsboro Elem</t>
  </si>
  <si>
    <t>Hillsboro Middle/High School</t>
  </si>
  <si>
    <t>Goessel Elem</t>
  </si>
  <si>
    <t>Goessel High</t>
  </si>
  <si>
    <t>Hoxie Elem</t>
  </si>
  <si>
    <t>Hoxie High</t>
  </si>
  <si>
    <t>Chanute Elementary School</t>
  </si>
  <si>
    <t>Royster Middle School</t>
  </si>
  <si>
    <t>Chanute High</t>
  </si>
  <si>
    <t>Hiawatha Elem</t>
  </si>
  <si>
    <t>Hiawatha Sr High</t>
  </si>
  <si>
    <t>Hiawatha Middle School</t>
  </si>
  <si>
    <t>Broadmoor Elementary</t>
  </si>
  <si>
    <t>Louisburg High</t>
  </si>
  <si>
    <t>Louisburg Middle</t>
  </si>
  <si>
    <t>Rockville Elementary School</t>
  </si>
  <si>
    <t>Prairie Heights Elementary School</t>
  </si>
  <si>
    <t>Council Grove Elementary School</t>
  </si>
  <si>
    <t>Council Grove Junior Senior High School</t>
  </si>
  <si>
    <t>Eisenhower Elementary</t>
  </si>
  <si>
    <t>Roosevelt Elem</t>
  </si>
  <si>
    <t>McPherson Middle School</t>
  </si>
  <si>
    <t>McPherson High</t>
  </si>
  <si>
    <t>Canton-Galva Jr./Sr. High</t>
  </si>
  <si>
    <t>Canton-Galva Elementary</t>
  </si>
  <si>
    <t>Osage City Elem</t>
  </si>
  <si>
    <t>Osage City High</t>
  </si>
  <si>
    <t>Osage City Middle School</t>
  </si>
  <si>
    <t>Kiowa County Elem/Jr. High</t>
  </si>
  <si>
    <t>Kiowa County High School</t>
  </si>
  <si>
    <t>Moundridge Elem</t>
  </si>
  <si>
    <t>Moundridge High</t>
  </si>
  <si>
    <t>Moundridge Middle</t>
  </si>
  <si>
    <t>Pike Valley Elem</t>
  </si>
  <si>
    <t>Pike Valley Jr High</t>
  </si>
  <si>
    <t>Pike Valley High</t>
  </si>
  <si>
    <t>Park Elem</t>
  </si>
  <si>
    <t>Riley Elem</t>
  </si>
  <si>
    <t>Great Bend Middle School</t>
  </si>
  <si>
    <t>Great Bend High School</t>
  </si>
  <si>
    <t>Troy Elem</t>
  </si>
  <si>
    <t>Troy High and Middle School</t>
  </si>
  <si>
    <t>Everest Middle</t>
  </si>
  <si>
    <t>Horton Elem</t>
  </si>
  <si>
    <t>Horton High</t>
  </si>
  <si>
    <t>Lincoln Elementary</t>
  </si>
  <si>
    <t>Roosevelt Elementary</t>
  </si>
  <si>
    <t>Hoisington Middle</t>
  </si>
  <si>
    <t>Hoisington High</t>
  </si>
  <si>
    <t>Victoria Elementary</t>
  </si>
  <si>
    <t>Victoria Junior-Senior High School</t>
  </si>
  <si>
    <t>Carbondale Attendance Center</t>
  </si>
  <si>
    <t>Overbrook Attendance Center</t>
  </si>
  <si>
    <t>Santa Fe Trail High</t>
  </si>
  <si>
    <t>Dwight D. Eisenhower Elementary</t>
  </si>
  <si>
    <t>Abilene Middle School</t>
  </si>
  <si>
    <t>Abilene High School</t>
  </si>
  <si>
    <t>Lincoln Memorial Elem</t>
  </si>
  <si>
    <t>Caney Valley Charter Academy</t>
  </si>
  <si>
    <t>Caney Valley High</t>
  </si>
  <si>
    <t>Auburn Elementary</t>
  </si>
  <si>
    <t>Farley Elementary</t>
  </si>
  <si>
    <t>Indian Hills Elementary</t>
  </si>
  <si>
    <t>Pauline Central Primary</t>
  </si>
  <si>
    <t>Pauline South Intermediate</t>
  </si>
  <si>
    <t>Washburn Rural Middle School</t>
  </si>
  <si>
    <t>Wanamaker Elem</t>
  </si>
  <si>
    <t>Jay Shideler Elementary</t>
  </si>
  <si>
    <t>Washburn Rural High</t>
  </si>
  <si>
    <t>Skyline Elem</t>
  </si>
  <si>
    <t>Skyline High</t>
  </si>
  <si>
    <t>Sedgwick High</t>
  </si>
  <si>
    <t>Bentley Primary School</t>
  </si>
  <si>
    <t>Halstead Middle School</t>
  </si>
  <si>
    <t>Halstead High</t>
  </si>
  <si>
    <t>Miller Elem</t>
  </si>
  <si>
    <t>Northwest Elem</t>
  </si>
  <si>
    <t>Sunnyside Elem</t>
  </si>
  <si>
    <t>Ross Elementary School</t>
  </si>
  <si>
    <t>Beeson Elementary</t>
  </si>
  <si>
    <t>Linn Elementary</t>
  </si>
  <si>
    <t>Soule Elementary School</t>
  </si>
  <si>
    <t>Comanche Middle School</t>
  </si>
  <si>
    <t>Little River Junior High</t>
  </si>
  <si>
    <t>Little River High</t>
  </si>
  <si>
    <t>Community Elementary</t>
  </si>
  <si>
    <t>Roosevelt Middle</t>
  </si>
  <si>
    <t>Field Kindley High</t>
  </si>
  <si>
    <t>Jefferson School</t>
  </si>
  <si>
    <t>Independence Middle</t>
  </si>
  <si>
    <t>Independence Sr High</t>
  </si>
  <si>
    <t>Lincoln Central Elem</t>
  </si>
  <si>
    <t>Thayer Schools</t>
  </si>
  <si>
    <t>Cherryvale Sr / Middle School</t>
  </si>
  <si>
    <t>Inman Elem</t>
  </si>
  <si>
    <t>Inman Jr/Sr High School</t>
  </si>
  <si>
    <t>Pleasant Ridge High</t>
  </si>
  <si>
    <t>Pleasant Ridge Elementary</t>
  </si>
  <si>
    <t>Berryton Elem</t>
  </si>
  <si>
    <t>Shawnee Heights Elem</t>
  </si>
  <si>
    <t>Shawnee Heights High</t>
  </si>
  <si>
    <t>Shawnee Heights Middle</t>
  </si>
  <si>
    <t>Tecumseh North Elem</t>
  </si>
  <si>
    <t>Tecumseh South Elem</t>
  </si>
  <si>
    <t>Stanton County Elementary</t>
  </si>
  <si>
    <t>Stanton County Jr./Sr. High School</t>
  </si>
  <si>
    <t>Leavenworth Sr High</t>
  </si>
  <si>
    <t>Henry Leavenworth</t>
  </si>
  <si>
    <t>Anthony Elementary</t>
  </si>
  <si>
    <t>David Brewer Elementary</t>
  </si>
  <si>
    <t>Richard Warren Middle School</t>
  </si>
  <si>
    <t>Richard Warren Intermediate School</t>
  </si>
  <si>
    <t>Burlingame Elementary</t>
  </si>
  <si>
    <t>Burlingame Junior/Senior High</t>
  </si>
  <si>
    <t>Marais Des Cygnes Valley Elem</t>
  </si>
  <si>
    <t>Marais Des Cygnes Valley High</t>
  </si>
  <si>
    <t>Marais Des Cygnes Valley Middle</t>
  </si>
  <si>
    <t>Edith Scheuerman Elem</t>
  </si>
  <si>
    <t>Alta Brown Elem</t>
  </si>
  <si>
    <t>Florence Wilson Elem</t>
  </si>
  <si>
    <t>Abe Hubert Elementary School</t>
  </si>
  <si>
    <t>Buffalo Jones Elem</t>
  </si>
  <si>
    <t>Georgia Matthews Elem</t>
  </si>
  <si>
    <t>Horace J. Good Middle School</t>
  </si>
  <si>
    <t>Garden City High School</t>
  </si>
  <si>
    <t>Gertrude Walker Elem</t>
  </si>
  <si>
    <t>Jennie Barker Elem</t>
  </si>
  <si>
    <t>Jennie Wilson Elem</t>
  </si>
  <si>
    <t>Kenneth Henderson Middle</t>
  </si>
  <si>
    <t>Plymell Elementary</t>
  </si>
  <si>
    <t>Victor Ornelas Elem</t>
  </si>
  <si>
    <t>Bernadine Sitts Intermediate Ctr</t>
  </si>
  <si>
    <t>Charles O Stones Intermediate Ctr</t>
  </si>
  <si>
    <t>Basehor Elementary School</t>
  </si>
  <si>
    <t>Basehor-Linwood High School</t>
  </si>
  <si>
    <t>Linwood Elementary School</t>
  </si>
  <si>
    <t>Basehor-Linwood Middle School</t>
  </si>
  <si>
    <t>Glenwood Ridge Elementary School</t>
  </si>
  <si>
    <t>Bucklin Elem</t>
  </si>
  <si>
    <t>Bucklin High</t>
  </si>
  <si>
    <t>Hesston Elem</t>
  </si>
  <si>
    <t>Hesston Middle</t>
  </si>
  <si>
    <t>Hesston High</t>
  </si>
  <si>
    <t>Heller Elem</t>
  </si>
  <si>
    <t>North Lawn Elem</t>
  </si>
  <si>
    <t>Neodesha High</t>
  </si>
  <si>
    <t>Central Jr-Sr High</t>
  </si>
  <si>
    <t>Udall Elem</t>
  </si>
  <si>
    <t>Udall Middle School</t>
  </si>
  <si>
    <t>Udall High</t>
  </si>
  <si>
    <t>Tonganoxie High</t>
  </si>
  <si>
    <t>Tonganoxie Middle School</t>
  </si>
  <si>
    <t>Tonganoxie Elem</t>
  </si>
  <si>
    <t>Country View Elem</t>
  </si>
  <si>
    <t>Irving Elem</t>
  </si>
  <si>
    <t>Lowell Elem</t>
  </si>
  <si>
    <t>Whittier Elem</t>
  </si>
  <si>
    <t>Winfield High</t>
  </si>
  <si>
    <t>Winfield Middle School</t>
  </si>
  <si>
    <t>Scott City Lower Elem</t>
  </si>
  <si>
    <t>Scott City Middle</t>
  </si>
  <si>
    <t>Scott City High</t>
  </si>
  <si>
    <t>Wichita County Elementary</t>
  </si>
  <si>
    <t>Wichita County Junior-Senior High School</t>
  </si>
  <si>
    <t>Healy Elem</t>
  </si>
  <si>
    <t>Healy High</t>
  </si>
  <si>
    <t>Lansing Middle 6-8</t>
  </si>
  <si>
    <t>Lansing Elementary School</t>
  </si>
  <si>
    <t>Lansing High 9-12</t>
  </si>
  <si>
    <t>Lansing Intermediate School</t>
  </si>
  <si>
    <t>Frances Willard Elem</t>
  </si>
  <si>
    <t>Arkansas City Middle Sch</t>
  </si>
  <si>
    <t>Arkansas City High</t>
  </si>
  <si>
    <t>C 4 Elem</t>
  </si>
  <si>
    <t>I X L Elem</t>
  </si>
  <si>
    <t>Dexter Elem</t>
  </si>
  <si>
    <t>Dexter High</t>
  </si>
  <si>
    <t>Blue Ridge Elem</t>
  </si>
  <si>
    <t>Chapman Elem</t>
  </si>
  <si>
    <t>Chapman Middle School</t>
  </si>
  <si>
    <t>Chapman High</t>
  </si>
  <si>
    <t>Rural Center Elem</t>
  </si>
  <si>
    <t>Haviland Elem</t>
  </si>
  <si>
    <t>Grandview Elem</t>
  </si>
  <si>
    <t>Spring Valley Elementary</t>
  </si>
  <si>
    <t>Fort Riley Elem</t>
  </si>
  <si>
    <t>LTG Richard J. Seitz Elementary</t>
  </si>
  <si>
    <t>Morris Hill Elem</t>
  </si>
  <si>
    <t>Sheridan Elem</t>
  </si>
  <si>
    <t>Westwood Elem</t>
  </si>
  <si>
    <t>Fort Riley Middle School</t>
  </si>
  <si>
    <t>Junction City Middle School</t>
  </si>
  <si>
    <t>Junction City Sr High</t>
  </si>
  <si>
    <t>Milford Elem</t>
  </si>
  <si>
    <t>Ware Elem</t>
  </si>
  <si>
    <t>Copeland Elem</t>
  </si>
  <si>
    <t>South Gray Jr High</t>
  </si>
  <si>
    <t>Ingalls Elem</t>
  </si>
  <si>
    <t>Ingalls High School/Junior High</t>
  </si>
  <si>
    <t>Crest Elementary</t>
  </si>
  <si>
    <t>Crest High</t>
  </si>
  <si>
    <t>MacArthur Elementary School</t>
  </si>
  <si>
    <t>Liberal Sr High</t>
  </si>
  <si>
    <t>Eisenhower Middle School</t>
  </si>
  <si>
    <t>Prairie View Elementary School</t>
  </si>
  <si>
    <t>Seymour Rogers Middle School</t>
  </si>
  <si>
    <t>Hope Elem</t>
  </si>
  <si>
    <t>Hope High</t>
  </si>
  <si>
    <t>White City Elem</t>
  </si>
  <si>
    <t>White City High</t>
  </si>
  <si>
    <t>Dighton Elem</t>
  </si>
  <si>
    <t>Dighton High</t>
  </si>
  <si>
    <t>Kismet Elem</t>
  </si>
  <si>
    <t>Plains Elem</t>
  </si>
  <si>
    <t>Southwestern Heights Jr/Sr High</t>
  </si>
  <si>
    <t>Herington Elem</t>
  </si>
  <si>
    <t>Herington Middle Sch</t>
  </si>
  <si>
    <t>Herington High</t>
  </si>
  <si>
    <t>Hays Middle School</t>
  </si>
  <si>
    <t>Hays High</t>
  </si>
  <si>
    <t>Kathryn O'Loughlin McCarthy Elem</t>
  </si>
  <si>
    <t>Skelly Elementary School</t>
  </si>
  <si>
    <t>Blackmore Elementary</t>
  </si>
  <si>
    <t>Flinthills Primary School</t>
  </si>
  <si>
    <t>Flinthills Intermediate School</t>
  </si>
  <si>
    <t>Flinthills Middle School</t>
  </si>
  <si>
    <t>Flinthills High School</t>
  </si>
  <si>
    <t>Highland Elem</t>
  </si>
  <si>
    <t>Syracuse Elem</t>
  </si>
  <si>
    <t>Syracuse High</t>
  </si>
  <si>
    <t>Fort Larned Elementary School</t>
  </si>
  <si>
    <t>Larned Middle School</t>
  </si>
  <si>
    <t>Larned Sr High</t>
  </si>
  <si>
    <t>Lawrence Virtual School</t>
  </si>
  <si>
    <t>Prairie Park Elem</t>
  </si>
  <si>
    <t>Broken Arrow Elem</t>
  </si>
  <si>
    <t>Cordley Elem</t>
  </si>
  <si>
    <t>Hillcrest Elem</t>
  </si>
  <si>
    <t>Quail Run Elementary</t>
  </si>
  <si>
    <t>New York Elem</t>
  </si>
  <si>
    <t>Pinckney Elem</t>
  </si>
  <si>
    <t>Schwegler Elem</t>
  </si>
  <si>
    <t>Sunset Hill Elem</t>
  </si>
  <si>
    <t>Woodlawn Elem</t>
  </si>
  <si>
    <t>Langston Hughes Elem</t>
  </si>
  <si>
    <t>Lawrence Liberty Memorial Central Mid School</t>
  </si>
  <si>
    <t>Billy Mills Middle School</t>
  </si>
  <si>
    <t>Lawrence West Middle School</t>
  </si>
  <si>
    <t>Lawrence Southwest Middle School</t>
  </si>
  <si>
    <t>Lawrence High</t>
  </si>
  <si>
    <t>Lawrence Free State High</t>
  </si>
  <si>
    <t>Valley Heights Elem</t>
  </si>
  <si>
    <t>Valley Heights Elementary - Waterville</t>
  </si>
  <si>
    <t>Valley Heights Jr/Sr High</t>
  </si>
  <si>
    <t>Liberty Elem</t>
  </si>
  <si>
    <t>Spring Grove Primary Center</t>
  </si>
  <si>
    <t>Galena Middle School</t>
  </si>
  <si>
    <t>Galena High</t>
  </si>
  <si>
    <t>Banneker Elem</t>
  </si>
  <si>
    <t>McKinley Elementary School</t>
  </si>
  <si>
    <t>Silver City Elem</t>
  </si>
  <si>
    <t>Chelsea Elem</t>
  </si>
  <si>
    <t>Thomas A Edison Elem</t>
  </si>
  <si>
    <t>Emerson Elem</t>
  </si>
  <si>
    <t>John Fiske Elem</t>
  </si>
  <si>
    <t>Grant Elem</t>
  </si>
  <si>
    <t>Bertram Caruthers Elem</t>
  </si>
  <si>
    <t>Mark Twain Elem</t>
  </si>
  <si>
    <t>Noble Prentis Elem</t>
  </si>
  <si>
    <t>Quindaro Elem</t>
  </si>
  <si>
    <t>Frank Rushton Elem</t>
  </si>
  <si>
    <t>New Stanley Elem</t>
  </si>
  <si>
    <t>Central Middle</t>
  </si>
  <si>
    <t>Carl B. Bruce Middle School</t>
  </si>
  <si>
    <t>Argentine Middle</t>
  </si>
  <si>
    <t>Rosedale Middle</t>
  </si>
  <si>
    <t>Sumner Academy of Arts &amp; Science</t>
  </si>
  <si>
    <t>Arrowhead Middle</t>
  </si>
  <si>
    <t>J C Harmon High</t>
  </si>
  <si>
    <t>F L Schlagle High</t>
  </si>
  <si>
    <t>Claude A Huyck Elem</t>
  </si>
  <si>
    <t>D D Eisenhower Middle</t>
  </si>
  <si>
    <t>Hazel Grove Elem</t>
  </si>
  <si>
    <t>John F Kennedy Elem</t>
  </si>
  <si>
    <t>Lindbergh Elem</t>
  </si>
  <si>
    <t>Stony Point South</t>
  </si>
  <si>
    <t>Stony Point North</t>
  </si>
  <si>
    <t>Washington High</t>
  </si>
  <si>
    <t>Welborn Elem</t>
  </si>
  <si>
    <t>M E Pearson Elem</t>
  </si>
  <si>
    <t>500 Reach</t>
  </si>
  <si>
    <t>Bridges/Wyandot Academy</t>
  </si>
  <si>
    <t>Gloria Willis Middle School</t>
  </si>
  <si>
    <t>Lowell Brune Elementary School</t>
  </si>
  <si>
    <t>West Park Elementary School</t>
  </si>
  <si>
    <t>Avondale Academy</t>
  </si>
  <si>
    <t>Chase Middle School</t>
  </si>
  <si>
    <t>Jardine Elementary</t>
  </si>
  <si>
    <t>Highland Park Central</t>
  </si>
  <si>
    <t>Ross Elementary</t>
  </si>
  <si>
    <t>Hope Street Charter Academy</t>
  </si>
  <si>
    <t>Lowman Hill Elem</t>
  </si>
  <si>
    <t>McCarter Elem</t>
  </si>
  <si>
    <t>McClure Elem</t>
  </si>
  <si>
    <t>McEachron Elem</t>
  </si>
  <si>
    <t>Meadows Elementary</t>
  </si>
  <si>
    <t>Quincy Elem</t>
  </si>
  <si>
    <t>Randolph Elem</t>
  </si>
  <si>
    <t>Scott Dual Language Magnet</t>
  </si>
  <si>
    <t>State Street Elem</t>
  </si>
  <si>
    <t>Whitson Elem</t>
  </si>
  <si>
    <t>Williams Science and Fine Arts Magnet School</t>
  </si>
  <si>
    <t>Jardine Middle School</t>
  </si>
  <si>
    <t>Landon Middle School</t>
  </si>
  <si>
    <t>Marjorie French Middle School</t>
  </si>
  <si>
    <t>Highland Park High</t>
  </si>
  <si>
    <t>Topeka High</t>
  </si>
  <si>
    <t>Topeka West High</t>
  </si>
  <si>
    <t>Capital City</t>
  </si>
  <si>
    <t>Lewis Elem</t>
  </si>
  <si>
    <t>Parsons Middle School</t>
  </si>
  <si>
    <t>Parsons Sr High</t>
  </si>
  <si>
    <t>Garfield School</t>
  </si>
  <si>
    <t>Guthridge School</t>
  </si>
  <si>
    <t>Lincoln School</t>
  </si>
  <si>
    <t>Oswego Neosho Hgts Elem</t>
  </si>
  <si>
    <t>Service Valley Charter Academy</t>
  </si>
  <si>
    <t>Oswego Junior-Senior High School</t>
  </si>
  <si>
    <t>St. Paul Elementary School</t>
  </si>
  <si>
    <t>St. Paul High School</t>
  </si>
  <si>
    <t>St. Paul Middle School</t>
  </si>
  <si>
    <t>Chetopa Elem</t>
  </si>
  <si>
    <t>Chetopa High</t>
  </si>
  <si>
    <t>Altamont Elem</t>
  </si>
  <si>
    <t>Labette County High School</t>
  </si>
  <si>
    <t>Bartlett Elem</t>
  </si>
  <si>
    <t>Edna Elem</t>
  </si>
  <si>
    <t>Meadowview Elem</t>
  </si>
  <si>
    <t>Mound Valley Elem</t>
  </si>
  <si>
    <t>Satanta Elem</t>
  </si>
  <si>
    <t>Satanta Jr-Sr High</t>
  </si>
  <si>
    <t>Baxter Springs High</t>
  </si>
  <si>
    <t>South Haven Elem</t>
  </si>
  <si>
    <t>South Haven High</t>
  </si>
  <si>
    <t>Puls Elem</t>
  </si>
  <si>
    <t>Attica High</t>
  </si>
  <si>
    <t>East Antioch Elem</t>
  </si>
  <si>
    <t>Apache Elem</t>
  </si>
  <si>
    <t>Belinder Elem</t>
  </si>
  <si>
    <t>Bluejacket-Flint</t>
  </si>
  <si>
    <t>Brookridge Elem</t>
  </si>
  <si>
    <t>Brookwood Elem</t>
  </si>
  <si>
    <t>Christa McAuliffe Elem</t>
  </si>
  <si>
    <t>Comanche Elem</t>
  </si>
  <si>
    <t>Corinth Elem</t>
  </si>
  <si>
    <t>Crestview Elem</t>
  </si>
  <si>
    <t>Lenexa Hills Elementary</t>
  </si>
  <si>
    <t>Highlands Elem</t>
  </si>
  <si>
    <t>John Diemer Elem</t>
  </si>
  <si>
    <t>Shawanoe Elem</t>
  </si>
  <si>
    <t>Merriam Park Elementary</t>
  </si>
  <si>
    <t>Ray Marsh Elem</t>
  </si>
  <si>
    <t>Mill Creek Elem</t>
  </si>
  <si>
    <t>Nieman Elem</t>
  </si>
  <si>
    <t>Oak Park-Carpenter Elementary</t>
  </si>
  <si>
    <t>Overland Park Elem</t>
  </si>
  <si>
    <t>Pawnee Elem</t>
  </si>
  <si>
    <t>Prairie Elem</t>
  </si>
  <si>
    <t>Rhein Benninghoven Elem</t>
  </si>
  <si>
    <t>Roesland Elem</t>
  </si>
  <si>
    <t>Rosehill Elem</t>
  </si>
  <si>
    <t>Rushton Elem</t>
  </si>
  <si>
    <t>Santa Fe Trail Elem</t>
  </si>
  <si>
    <t>Trailwood Elem</t>
  </si>
  <si>
    <t>Westwood View Elem</t>
  </si>
  <si>
    <t>Westridge Middle</t>
  </si>
  <si>
    <t>Hocker Grove Middle</t>
  </si>
  <si>
    <t>Indian Hills Middle</t>
  </si>
  <si>
    <t>Indian Woods Middle</t>
  </si>
  <si>
    <t>Trailridge Middle</t>
  </si>
  <si>
    <t>Shawnee Mission East High</t>
  </si>
  <si>
    <t>Shawnee Mission North High</t>
  </si>
  <si>
    <t>Shawnee Mission Northwest High</t>
  </si>
  <si>
    <t>Shawnee Mission South High</t>
  </si>
  <si>
    <t>Shawnee Mission West High</t>
  </si>
  <si>
    <t>a.</t>
  </si>
  <si>
    <t>b.</t>
  </si>
  <si>
    <t>c.</t>
  </si>
  <si>
    <t>d.</t>
  </si>
  <si>
    <t>e.</t>
  </si>
  <si>
    <t>f.</t>
  </si>
  <si>
    <t>g</t>
  </si>
  <si>
    <t>How are you ensuring students are civically engaged?</t>
  </si>
  <si>
    <t>g.</t>
  </si>
  <si>
    <t>h.</t>
  </si>
  <si>
    <t>i.</t>
  </si>
  <si>
    <t>j.</t>
  </si>
  <si>
    <t>k.</t>
  </si>
  <si>
    <t>l.</t>
  </si>
  <si>
    <t>m.</t>
  </si>
  <si>
    <t>n.</t>
  </si>
  <si>
    <t>o.</t>
  </si>
  <si>
    <t>Are there gaps in student success among race/ethnicity student subgroups?</t>
  </si>
  <si>
    <t xml:space="preserve">Reviewing state assessment data, what steps are you taking for all students to maximize their scores?  </t>
  </si>
  <si>
    <t>Is every child in your school provided at least the following capacities?</t>
  </si>
  <si>
    <t>What extended learning opportunities are provided (after school programs, summer school programs, etc.)?</t>
  </si>
  <si>
    <t>Are there appropriate and adequate instructional materials?</t>
  </si>
  <si>
    <t>Is current technology appropriate? If no, what technology is needed to support the curriculum?</t>
  </si>
  <si>
    <t>Are principals &amp; other key staff trained to provide instructional leadership and professional development to teachers?</t>
  </si>
  <si>
    <t>Is there adequate space for student learning?</t>
  </si>
  <si>
    <t>Are there necessary repairs and/or adjustment to the existing space that need to be made?</t>
  </si>
  <si>
    <t>Do you have regular events to engage parents with teachers?</t>
  </si>
  <si>
    <t>Do you have an active Site Council?</t>
  </si>
  <si>
    <t>What types of communication exists with families? Is it adequate?</t>
  </si>
  <si>
    <t>What types of communication/social media exists with your community? Is it adequate?</t>
  </si>
  <si>
    <t>Additional building unique items:</t>
  </si>
  <si>
    <t>Grades Served</t>
  </si>
  <si>
    <t>Needs Assessment Year</t>
  </si>
  <si>
    <t>Board President</t>
  </si>
  <si>
    <t>Date</t>
  </si>
  <si>
    <t>Barriers Related to Student Needs</t>
  </si>
  <si>
    <t>KSDE's Data Central</t>
  </si>
  <si>
    <t>KSDE's Web Applications</t>
  </si>
  <si>
    <r>
      <t xml:space="preserve">Demographics, Postsecondary Success Preparation &amp; Effectiveness, STAR Recognition status, Graduation/Success/Effective Rate, Attendance &amp; Dropout Rate, Chronic Absenteeism, ESSA Expenditures per Pupil, Academic Success by Demographics and ACT Performance.
</t>
    </r>
    <r>
      <rPr>
        <i/>
        <sz val="11"/>
        <rFont val="Calibri"/>
        <family val="2"/>
        <scheme val="minor"/>
      </rPr>
      <t>*Data is available at district level and building level.</t>
    </r>
  </si>
  <si>
    <r>
      <t xml:space="preserve">State Assessments Longitudinal Performance Level.
</t>
    </r>
    <r>
      <rPr>
        <i/>
        <sz val="11"/>
        <rFont val="Calibri"/>
        <family val="2"/>
        <scheme val="minor"/>
      </rPr>
      <t>*Data is available at district level and building level.</t>
    </r>
  </si>
  <si>
    <r>
      <t xml:space="preserve">FTE Enrollment, Expenditures for Fund 06 &amp; 08, 16, 62 &amp; 63, All Other Funds and Total of All Funds, State Aid for all weighting categories and Virtual, Total Expenditures for Fund 11, 13, 14, 15, 30, 34, and 51, Fund 08 Transfers, Article 6, Section 6 Constitutional Challenge Expenditures, General Obligation Bonded Indebtedness, and Demographic Headcount.
</t>
    </r>
    <r>
      <rPr>
        <i/>
        <sz val="11"/>
        <rFont val="Calibri"/>
        <family val="2"/>
        <scheme val="minor"/>
      </rPr>
      <t>*Data is available at district level only.</t>
    </r>
  </si>
  <si>
    <r>
      <t xml:space="preserve">Information for Social-Emotional, Kindergarten Readiness, Individual Plans of Study, Graduation, Civic Engagement, Postsecondary Success, IDEA State Performance Plan, Comparative Perfromance &amp; Fiscal System (Budget data), Teacher Licensure, Dropout, Attendance, Performance Level Reports, ACT Scores, and National Assessment of Educational Progress.
</t>
    </r>
    <r>
      <rPr>
        <i/>
        <sz val="11"/>
        <rFont val="Calibri"/>
        <family val="2"/>
        <scheme val="minor"/>
      </rPr>
      <t>*Data is available at district level and most, but not all, is also available at building level.</t>
    </r>
  </si>
  <si>
    <t>Kansas K-12 Reports</t>
  </si>
  <si>
    <r>
      <t xml:space="preserve">Attendance Rate, Building Dates of Construction, Building Schedule, Inclement Weather &amp; Inservice Dates, Concurrent High School Enrollment, Lunch Headcount (Free &amp; Reduced), Headcount Enrollment, &amp; Personnel by Type (Certified &amp; Non-Certified)
</t>
    </r>
    <r>
      <rPr>
        <i/>
        <sz val="11"/>
        <rFont val="Calibri"/>
        <family val="2"/>
        <scheme val="minor"/>
      </rPr>
      <t>*Data is available at district level and most, but not all, is also available at building level.</t>
    </r>
  </si>
  <si>
    <t>Budget Documents</t>
  </si>
  <si>
    <r>
      <t xml:space="preserve">Budget At-a-Glance, Profile, Form 150, Summary and Budget Codes.
</t>
    </r>
    <r>
      <rPr>
        <i/>
        <sz val="11"/>
        <rFont val="Calibri"/>
        <family val="2"/>
        <scheme val="minor"/>
      </rPr>
      <t>*Data is available at district level only.</t>
    </r>
  </si>
  <si>
    <t>Comparative Performance &amp; Fiscal System (CPFS)</t>
  </si>
  <si>
    <r>
      <t xml:space="preserve">Budget data by fund.
</t>
    </r>
    <r>
      <rPr>
        <i/>
        <sz val="11"/>
        <rFont val="Calibri"/>
        <family val="2"/>
        <scheme val="minor"/>
      </rPr>
      <t>*Data is available at district level only.</t>
    </r>
  </si>
  <si>
    <t>CPA Reports</t>
  </si>
  <si>
    <r>
      <t xml:space="preserve">Payments made to each organization by County.
</t>
    </r>
    <r>
      <rPr>
        <i/>
        <sz val="11"/>
        <rFont val="Calibri"/>
        <family val="2"/>
        <scheme val="minor"/>
      </rPr>
      <t>*Data is available at district level only.</t>
    </r>
  </si>
  <si>
    <t>School Finance Reports Warehouse</t>
  </si>
  <si>
    <t>Local</t>
  </si>
  <si>
    <r>
      <t xml:space="preserve">Bond Proceed Projects, State Foundation (General State) Aid/Supplemental General State Aid, Transportation Data, Transportation Costs (Report), Cash Balances, Current Operating Expenditures, Expenditures per Pupil, Total Expenditures, Meal Pricing Data, Headcount Enrollment (Public &amp; Private, Accredited), Personnel Reports (Certified &amp; Non-Certified), Pupil-Teacher Ratio, Kindergarten Formats (Building &amp; District), Bonded Indebtedness, Salary Reports (Principals, Superintendents &amp; Teachers), Mill Rates, Assessed Valuation
</t>
    </r>
    <r>
      <rPr>
        <i/>
        <sz val="11"/>
        <rFont val="Calibri"/>
        <family val="2"/>
        <scheme val="minor"/>
      </rPr>
      <t>*Data is available at district level only unless specified.</t>
    </r>
  </si>
  <si>
    <t xml:space="preserve">Percentage of students identified as At-Risk (Free lunch)? </t>
  </si>
  <si>
    <t>Percentage of students enrolled in English Language Learner (ELL) services</t>
  </si>
  <si>
    <t>Percentage of students with an active IEP</t>
  </si>
  <si>
    <t>Student Headcount</t>
  </si>
  <si>
    <t>Pupil-Teacher Ratio Average</t>
  </si>
  <si>
    <t>Pupil-Teacher Ratio Median</t>
  </si>
  <si>
    <t>Are the needs of Foster Care Students being met? If no, what supports are needed?</t>
  </si>
  <si>
    <t>Is there a tiered system of support to target reading growth?</t>
  </si>
  <si>
    <t>Is there a tiered system of support to target math growth?</t>
  </si>
  <si>
    <t>Are there local assessments to measure reading growth?</t>
  </si>
  <si>
    <t>Are there local assessments to measure math growth?</t>
  </si>
  <si>
    <t>Are there learning opportunities for students to focus on academic needs outside the traditional classroom setting?</t>
  </si>
  <si>
    <t>How is social/emotional growth being measured?</t>
  </si>
  <si>
    <t>What are the targets/goals related to social/emotional growth?</t>
  </si>
  <si>
    <t>How do you determine students are ready for Kindergarten? (only if building serves Kindergarteners)</t>
  </si>
  <si>
    <t>What are the targets/goals related to Kindergarten Readiness?  (only if building serves Kindergarteners)</t>
  </si>
  <si>
    <t>How are successes of Individual Plans of Study being measured?</t>
  </si>
  <si>
    <t>What are the targets/goals related to postsecondary completion/attendance?  (only if building serves Grade 12)</t>
  </si>
  <si>
    <t>Subjects and areas of instruction necessary to meet the graduation requirements adopted by the state board of education are taught.  (only if building serves Grade 12)</t>
  </si>
  <si>
    <t>Is there adequate personnel/staff to meet the needs of the school and the needs of students under ESEA guidelines, which requires every classroom to contain an educator who is certified in the content area being taught in said classroom, and meet the goals of the school?</t>
  </si>
  <si>
    <t>How many classified support staff are needed?</t>
  </si>
  <si>
    <t>How many classified support staff are currently employed?</t>
  </si>
  <si>
    <t>Are there enough appropriately licensed support personnel such as counselors, librarians, nurses, etc.?</t>
  </si>
  <si>
    <t>What staff development is necessary for teachers to support student success and meet the school improvement goals?</t>
  </si>
  <si>
    <t>What types of caregiver training programs (teaching guardians how to give students help with homework, use technology that students will be required to use, etc.) are provided?</t>
  </si>
  <si>
    <t>District Chronic Absenteeism Rate</t>
  </si>
  <si>
    <t>District Graduation Rate</t>
  </si>
  <si>
    <t>District Dropout Rate</t>
  </si>
  <si>
    <t>Building Attendance Rate</t>
  </si>
  <si>
    <t>Building Chronic Absenteeism Rate</t>
  </si>
  <si>
    <t>Based upon your schools Needs Assessment and State Assessment results, please identify the following:
     (A)  The barriers that must be overcome for each student to achieve grade level proficiency on assessments
     (B)  The budget actions that should be taken to address and remove those barriers
     (C)  The amount of time the board estimates it will take for each student to achieve grade level proficiency on the state assessments if the budget actions would be implemented.</t>
  </si>
  <si>
    <t>(A)</t>
  </si>
  <si>
    <t>(B)</t>
  </si>
  <si>
    <t>(C)</t>
  </si>
  <si>
    <t>(B)  Budget Actions</t>
  </si>
  <si>
    <t>(C)  Time for students to Achieve</t>
  </si>
  <si>
    <t>Grades Served:</t>
  </si>
  <si>
    <t>Based on the building leadership team's analysis, what are the barriers your school faces with non-assessment related issues?</t>
  </si>
  <si>
    <t xml:space="preserve">Do you have active PTO, PTA, Booster Club, or other organizations with parent leadership? </t>
  </si>
  <si>
    <t>Are additional School Buses needed or any additional Routes needed?</t>
  </si>
  <si>
    <t>Are there set targets/goals to move students out of proficiency Levels 1 and 2 on state assessments?</t>
  </si>
  <si>
    <t>State Assessment Review Year</t>
  </si>
  <si>
    <t/>
  </si>
  <si>
    <t>Cedar Hills Elementary</t>
  </si>
  <si>
    <t>Prairie Star Elementary</t>
  </si>
  <si>
    <t>Prairie Star Middle</t>
  </si>
  <si>
    <t>Dayton Creek Elementary School</t>
  </si>
  <si>
    <t>Grand Star Elementary</t>
  </si>
  <si>
    <t>Clear Creek Elem</t>
  </si>
  <si>
    <t>Cedar Creek Elem</t>
  </si>
  <si>
    <t>Iola Elementary School</t>
  </si>
  <si>
    <t>Maize Intermediate School</t>
  </si>
  <si>
    <t>Maize South Intermediate School</t>
  </si>
  <si>
    <t>Damar Elementary School</t>
  </si>
  <si>
    <t>Cedar Vale</t>
  </si>
  <si>
    <t>Cedar Vale Elem</t>
  </si>
  <si>
    <t>Cedar Vale High</t>
  </si>
  <si>
    <t>Buhler Grade School</t>
  </si>
  <si>
    <t>Ad Astra Alternative Academy</t>
  </si>
  <si>
    <t>Wamego High School Virtual School</t>
  </si>
  <si>
    <t>Goodland Virtual School</t>
  </si>
  <si>
    <t>Wellington Virtual School</t>
  </si>
  <si>
    <t>Oliver Brown Elementary</t>
  </si>
  <si>
    <t>Abilene Virtual School</t>
  </si>
  <si>
    <t>Earl Lawson Early Education Center</t>
  </si>
  <si>
    <t>GC Achieve at J.D. Adams Hall</t>
  </si>
  <si>
    <t>Gray Hawk Elementary School</t>
  </si>
  <si>
    <t>Columbus Junior High and High School</t>
  </si>
  <si>
    <t>Pawnee Heights Primary School</t>
  </si>
  <si>
    <t>Alfred Fairfax Academy</t>
  </si>
  <si>
    <t>Rising Star Elem</t>
  </si>
  <si>
    <t>Erie-Galesburg</t>
  </si>
  <si>
    <t>Washington Co. Schools</t>
  </si>
  <si>
    <t>Thunder Ridge Schools</t>
  </si>
  <si>
    <t>Doniphan West Schools</t>
  </si>
  <si>
    <t>Greeley County Schools</t>
  </si>
  <si>
    <t>Turner-Kansas City</t>
  </si>
  <si>
    <t>Piper-Kansas City</t>
  </si>
  <si>
    <t>Fort Leavenworth</t>
  </si>
  <si>
    <t>Wakeeney</t>
  </si>
  <si>
    <t>Moscow Public Schools</t>
  </si>
  <si>
    <t>Hugoton Public Schools</t>
  </si>
  <si>
    <t>Deerfield</t>
  </si>
  <si>
    <t>Hodgeman County Schools</t>
  </si>
  <si>
    <t>Gardner Edgerton</t>
  </si>
  <si>
    <t>De Soto</t>
  </si>
  <si>
    <t>Fort Scott</t>
  </si>
  <si>
    <t>Wallace County Schools</t>
  </si>
  <si>
    <t>Frontenac Public Schools</t>
  </si>
  <si>
    <t>South Barber</t>
  </si>
  <si>
    <t>Valley Center Pub Sch</t>
  </si>
  <si>
    <t>Chautauqua Co Community</t>
  </si>
  <si>
    <t>Grinnell Public Schools</t>
  </si>
  <si>
    <t>Quinter Public Schools</t>
  </si>
  <si>
    <t>St Francis Comm Sch</t>
  </si>
  <si>
    <t>Comanche County</t>
  </si>
  <si>
    <t>Southeast Of Saline</t>
  </si>
  <si>
    <t>Haven Public Schools</t>
  </si>
  <si>
    <t>Onaga-Havensville-Wheaton</t>
  </si>
  <si>
    <t>Ellsworth</t>
  </si>
  <si>
    <t>Kingman - Norwich</t>
  </si>
  <si>
    <t>Oskaloosa Public Schools</t>
  </si>
  <si>
    <t>Perry Public Schools</t>
  </si>
  <si>
    <t>Ellinwood Public Schools</t>
  </si>
  <si>
    <t>Argonia Public Schools</t>
  </si>
  <si>
    <t>Burrton</t>
  </si>
  <si>
    <t>Atchison Co Comm Schools</t>
  </si>
  <si>
    <t>Clay County</t>
  </si>
  <si>
    <t>Andover</t>
  </si>
  <si>
    <t>Rose Hill Public Schools</t>
  </si>
  <si>
    <t>Douglass Public Schools</t>
  </si>
  <si>
    <t>Russell County</t>
  </si>
  <si>
    <t>Atchison Public Schools</t>
  </si>
  <si>
    <t>Durham-Hillsboro-Lehigh</t>
  </si>
  <si>
    <t>Hoxie Community Schools</t>
  </si>
  <si>
    <t>Chanute Public Schools</t>
  </si>
  <si>
    <t>Lyndon</t>
  </si>
  <si>
    <t>Kiowa County</t>
  </si>
  <si>
    <t>Troy Public Schools</t>
  </si>
  <si>
    <t>Santa Fe Trail</t>
  </si>
  <si>
    <t>Auburn Washburn</t>
  </si>
  <si>
    <t>Skyline Schools</t>
  </si>
  <si>
    <t>Sedgwick Public Schools</t>
  </si>
  <si>
    <t>Dodge City</t>
  </si>
  <si>
    <t>Burlingame Public School</t>
  </si>
  <si>
    <t>Leoti</t>
  </si>
  <si>
    <t>Healy Public Schools</t>
  </si>
  <si>
    <t>Geary County Schools</t>
  </si>
  <si>
    <t>Fredonia</t>
  </si>
  <si>
    <t>El Dorado</t>
  </si>
  <si>
    <t>Eudora</t>
  </si>
  <si>
    <t>Ft Larned</t>
  </si>
  <si>
    <t>Neosho</t>
  </si>
  <si>
    <t>Gray</t>
  </si>
  <si>
    <t>Cheyenne</t>
  </si>
  <si>
    <t>Rawlins</t>
  </si>
  <si>
    <t>Ness</t>
  </si>
  <si>
    <t>Jewell</t>
  </si>
  <si>
    <t>Republic</t>
  </si>
  <si>
    <t>Phillips</t>
  </si>
  <si>
    <t>Doniphan</t>
  </si>
  <si>
    <t>Nemaha</t>
  </si>
  <si>
    <t>Greeley</t>
  </si>
  <si>
    <t>Butler</t>
  </si>
  <si>
    <t>Trego</t>
  </si>
  <si>
    <t>Stevens</t>
  </si>
  <si>
    <t>Norton</t>
  </si>
  <si>
    <t>Grant</t>
  </si>
  <si>
    <t>Kearny</t>
  </si>
  <si>
    <t>Morton</t>
  </si>
  <si>
    <t>Clark</t>
  </si>
  <si>
    <t>Hodgeman</t>
  </si>
  <si>
    <t>Bourbon</t>
  </si>
  <si>
    <t>Smith</t>
  </si>
  <si>
    <t>Coffey</t>
  </si>
  <si>
    <t>Crawford</t>
  </si>
  <si>
    <t>Lyon</t>
  </si>
  <si>
    <t>Barber</t>
  </si>
  <si>
    <t>Allen</t>
  </si>
  <si>
    <t>Rooks</t>
  </si>
  <si>
    <t>Mitchell</t>
  </si>
  <si>
    <t>Graham</t>
  </si>
  <si>
    <t>Elk</t>
  </si>
  <si>
    <t>Chase</t>
  </si>
  <si>
    <t>Franklin</t>
  </si>
  <si>
    <t>Gove</t>
  </si>
  <si>
    <t>Decatur</t>
  </si>
  <si>
    <t>Comanche</t>
  </si>
  <si>
    <t>Saline</t>
  </si>
  <si>
    <t>Reno</t>
  </si>
  <si>
    <t>Thomas</t>
  </si>
  <si>
    <t>Pottawatomie</t>
  </si>
  <si>
    <t>Kingman</t>
  </si>
  <si>
    <t>Cloud</t>
  </si>
  <si>
    <t>Jackson</t>
  </si>
  <si>
    <t>Jefferson</t>
  </si>
  <si>
    <t>Linn</t>
  </si>
  <si>
    <t>Douglas</t>
  </si>
  <si>
    <t>Sherman</t>
  </si>
  <si>
    <t>Barton</t>
  </si>
  <si>
    <t>Finney</t>
  </si>
  <si>
    <t>Marshall</t>
  </si>
  <si>
    <t>Anderson</t>
  </si>
  <si>
    <t>Miami</t>
  </si>
  <si>
    <t>Harvey</t>
  </si>
  <si>
    <t>Rice</t>
  </si>
  <si>
    <t>Riley</t>
  </si>
  <si>
    <t>Clay</t>
  </si>
  <si>
    <t>Ford</t>
  </si>
  <si>
    <t>Greenwood</t>
  </si>
  <si>
    <t>Wilson</t>
  </si>
  <si>
    <t>Osborne</t>
  </si>
  <si>
    <t>Dickinson</t>
  </si>
  <si>
    <t>Rush</t>
  </si>
  <si>
    <t>Marion</t>
  </si>
  <si>
    <t>Russell</t>
  </si>
  <si>
    <t>Sheridan</t>
  </si>
  <si>
    <t>Brown</t>
  </si>
  <si>
    <t>Morris</t>
  </si>
  <si>
    <t>Osage</t>
  </si>
  <si>
    <t>Kiowa</t>
  </si>
  <si>
    <t>Montgomery</t>
  </si>
  <si>
    <t>Stanton</t>
  </si>
  <si>
    <t>Cowley</t>
  </si>
  <si>
    <t>Scott</t>
  </si>
  <si>
    <t>Lane</t>
  </si>
  <si>
    <t>Geary</t>
  </si>
  <si>
    <t>Seward</t>
  </si>
  <si>
    <t>Pawnee</t>
  </si>
  <si>
    <t>0111</t>
  </si>
  <si>
    <t>0112</t>
  </si>
  <si>
    <t>0113</t>
  </si>
  <si>
    <t>0124</t>
  </si>
  <si>
    <t>0125</t>
  </si>
  <si>
    <t>2780</t>
  </si>
  <si>
    <t>3374</t>
  </si>
  <si>
    <t>3348</t>
  </si>
  <si>
    <t>3350</t>
  </si>
  <si>
    <t>2926</t>
  </si>
  <si>
    <t>2928</t>
  </si>
  <si>
    <t>2966</t>
  </si>
  <si>
    <t>2976</t>
  </si>
  <si>
    <t>2977</t>
  </si>
  <si>
    <t>2981</t>
  </si>
  <si>
    <t>2983</t>
  </si>
  <si>
    <t>2972</t>
  </si>
  <si>
    <t>3070</t>
  </si>
  <si>
    <t>0192</t>
  </si>
  <si>
    <t>0193</t>
  </si>
  <si>
    <t>0194</t>
  </si>
  <si>
    <t>0200</t>
  </si>
  <si>
    <t>0201</t>
  </si>
  <si>
    <t>0393</t>
  </si>
  <si>
    <t>0415</t>
  </si>
  <si>
    <t>0416</t>
  </si>
  <si>
    <t>0417</t>
  </si>
  <si>
    <t>1129</t>
  </si>
  <si>
    <t>0399</t>
  </si>
  <si>
    <t>0409</t>
  </si>
  <si>
    <t>0410</t>
  </si>
  <si>
    <t>0411</t>
  </si>
  <si>
    <t>0413</t>
  </si>
  <si>
    <t>0414</t>
  </si>
  <si>
    <t>0462</t>
  </si>
  <si>
    <t>0433</t>
  </si>
  <si>
    <t>0434</t>
  </si>
  <si>
    <t>0435</t>
  </si>
  <si>
    <t>0436</t>
  </si>
  <si>
    <t>0437</t>
  </si>
  <si>
    <t>0280</t>
  </si>
  <si>
    <t>0281</t>
  </si>
  <si>
    <t>0132</t>
  </si>
  <si>
    <t>0134</t>
  </si>
  <si>
    <t>0154</t>
  </si>
  <si>
    <t>0155</t>
  </si>
  <si>
    <t>0157</t>
  </si>
  <si>
    <t>0160</t>
  </si>
  <si>
    <t>0164</t>
  </si>
  <si>
    <t>0167</t>
  </si>
  <si>
    <t>0168</t>
  </si>
  <si>
    <t>0984</t>
  </si>
  <si>
    <t>0181</t>
  </si>
  <si>
    <t>0187</t>
  </si>
  <si>
    <t>0189</t>
  </si>
  <si>
    <t>0190</t>
  </si>
  <si>
    <t>0210</t>
  </si>
  <si>
    <t>0214</t>
  </si>
  <si>
    <t>0216</t>
  </si>
  <si>
    <t>0221</t>
  </si>
  <si>
    <t>0228</t>
  </si>
  <si>
    <t>0238</t>
  </si>
  <si>
    <t>0240</t>
  </si>
  <si>
    <t>0260</t>
  </si>
  <si>
    <t>0272</t>
  </si>
  <si>
    <t>0274</t>
  </si>
  <si>
    <t>0286</t>
  </si>
  <si>
    <t>0288</t>
  </si>
  <si>
    <t>0290</t>
  </si>
  <si>
    <t>0294</t>
  </si>
  <si>
    <t>0306</t>
  </si>
  <si>
    <t>0308</t>
  </si>
  <si>
    <t>0342</t>
  </si>
  <si>
    <t>0344</t>
  </si>
  <si>
    <t>0356</t>
  </si>
  <si>
    <t>0357</t>
  </si>
  <si>
    <t>0358</t>
  </si>
  <si>
    <t>0367</t>
  </si>
  <si>
    <t>0374</t>
  </si>
  <si>
    <t>0378</t>
  </si>
  <si>
    <t>0380</t>
  </si>
  <si>
    <t>0404</t>
  </si>
  <si>
    <t>0406</t>
  </si>
  <si>
    <t>0408</t>
  </si>
  <si>
    <t>0443</t>
  </si>
  <si>
    <t>0444</t>
  </si>
  <si>
    <t>0446</t>
  </si>
  <si>
    <t>0450</t>
  </si>
  <si>
    <t>1116</t>
  </si>
  <si>
    <t>0466</t>
  </si>
  <si>
    <t>0467</t>
  </si>
  <si>
    <t>0468</t>
  </si>
  <si>
    <t>0482</t>
  </si>
  <si>
    <t>0483</t>
  </si>
  <si>
    <t>0484</t>
  </si>
  <si>
    <t>0496</t>
  </si>
  <si>
    <t>0498</t>
  </si>
  <si>
    <t>0514</t>
  </si>
  <si>
    <t>0516</t>
  </si>
  <si>
    <t>0520</t>
  </si>
  <si>
    <t>0523</t>
  </si>
  <si>
    <t>0525</t>
  </si>
  <si>
    <t>0536</t>
  </si>
  <si>
    <t>0538</t>
  </si>
  <si>
    <t>0552</t>
  </si>
  <si>
    <t>0553</t>
  </si>
  <si>
    <t>0554</t>
  </si>
  <si>
    <t>0620</t>
  </si>
  <si>
    <t>0622</t>
  </si>
  <si>
    <t>0628</t>
  </si>
  <si>
    <t>0630</t>
  </si>
  <si>
    <t>0658</t>
  </si>
  <si>
    <t>0660</t>
  </si>
  <si>
    <t>0668</t>
  </si>
  <si>
    <t>0684</t>
  </si>
  <si>
    <t>0686</t>
  </si>
  <si>
    <t>0700</t>
  </si>
  <si>
    <t>0702</t>
  </si>
  <si>
    <t>0722</t>
  </si>
  <si>
    <t>0724</t>
  </si>
  <si>
    <t>0756</t>
  </si>
  <si>
    <t>0757</t>
  </si>
  <si>
    <t>0758</t>
  </si>
  <si>
    <t>0759</t>
  </si>
  <si>
    <t>0765</t>
  </si>
  <si>
    <t>0767</t>
  </si>
  <si>
    <t>0768</t>
  </si>
  <si>
    <t>0769</t>
  </si>
  <si>
    <t>0770</t>
  </si>
  <si>
    <t>0771</t>
  </si>
  <si>
    <t>0772</t>
  </si>
  <si>
    <t>0773</t>
  </si>
  <si>
    <t>0774</t>
  </si>
  <si>
    <t>0776</t>
  </si>
  <si>
    <t>0777</t>
  </si>
  <si>
    <t>0778</t>
  </si>
  <si>
    <t>0779</t>
  </si>
  <si>
    <t>0780</t>
  </si>
  <si>
    <t>0781</t>
  </si>
  <si>
    <t>0782</t>
  </si>
  <si>
    <t>0783</t>
  </si>
  <si>
    <t>0784</t>
  </si>
  <si>
    <t>0785</t>
  </si>
  <si>
    <t>0820</t>
  </si>
  <si>
    <t>0823</t>
  </si>
  <si>
    <t>0937</t>
  </si>
  <si>
    <t>1319</t>
  </si>
  <si>
    <t>7773</t>
  </si>
  <si>
    <t>7774</t>
  </si>
  <si>
    <t>7775</t>
  </si>
  <si>
    <t>7776</t>
  </si>
  <si>
    <t>7777</t>
  </si>
  <si>
    <t>7786</t>
  </si>
  <si>
    <t>7787</t>
  </si>
  <si>
    <t>7788</t>
  </si>
  <si>
    <t>7790</t>
  </si>
  <si>
    <t>0787</t>
  </si>
  <si>
    <t>0790</t>
  </si>
  <si>
    <t>0792</t>
  </si>
  <si>
    <t>0793</t>
  </si>
  <si>
    <t>0794</t>
  </si>
  <si>
    <t>0929</t>
  </si>
  <si>
    <t>0931</t>
  </si>
  <si>
    <t>0951</t>
  </si>
  <si>
    <t>0954</t>
  </si>
  <si>
    <t>0957</t>
  </si>
  <si>
    <t>0804</t>
  </si>
  <si>
    <t>0808</t>
  </si>
  <si>
    <t>0812</t>
  </si>
  <si>
    <t>0814</t>
  </si>
  <si>
    <t>0815</t>
  </si>
  <si>
    <t>0816</t>
  </si>
  <si>
    <t>0817</t>
  </si>
  <si>
    <t>0818</t>
  </si>
  <si>
    <t>0819</t>
  </si>
  <si>
    <t>0927</t>
  </si>
  <si>
    <t>0936</t>
  </si>
  <si>
    <t>0825</t>
  </si>
  <si>
    <t>0829</t>
  </si>
  <si>
    <t>0832</t>
  </si>
  <si>
    <t>0833</t>
  </si>
  <si>
    <t>0835</t>
  </si>
  <si>
    <t>0836</t>
  </si>
  <si>
    <t>0837</t>
  </si>
  <si>
    <t>0841</t>
  </si>
  <si>
    <t>0842</t>
  </si>
  <si>
    <t>0843</t>
  </si>
  <si>
    <t>0844</t>
  </si>
  <si>
    <t>0912</t>
  </si>
  <si>
    <t>0997</t>
  </si>
  <si>
    <t>0845</t>
  </si>
  <si>
    <t>0846</t>
  </si>
  <si>
    <t>0847</t>
  </si>
  <si>
    <t>0849</t>
  </si>
  <si>
    <t>0850</t>
  </si>
  <si>
    <t>0851</t>
  </si>
  <si>
    <t>0852</t>
  </si>
  <si>
    <t>0853</t>
  </si>
  <si>
    <t>0854</t>
  </si>
  <si>
    <t>0855</t>
  </si>
  <si>
    <t>0856</t>
  </si>
  <si>
    <t>0857</t>
  </si>
  <si>
    <t>0858</t>
  </si>
  <si>
    <t>0859</t>
  </si>
  <si>
    <t>0860</t>
  </si>
  <si>
    <t>0861</t>
  </si>
  <si>
    <t>0862</t>
  </si>
  <si>
    <t>0863</t>
  </si>
  <si>
    <t>0864</t>
  </si>
  <si>
    <t>0865</t>
  </si>
  <si>
    <t>0868</t>
  </si>
  <si>
    <t>0870</t>
  </si>
  <si>
    <t>0871</t>
  </si>
  <si>
    <t>0872</t>
  </si>
  <si>
    <t>0874</t>
  </si>
  <si>
    <t>0875</t>
  </si>
  <si>
    <t>0876</t>
  </si>
  <si>
    <t>0877</t>
  </si>
  <si>
    <t>0885</t>
  </si>
  <si>
    <t>0913</t>
  </si>
  <si>
    <t>0934</t>
  </si>
  <si>
    <t>0939</t>
  </si>
  <si>
    <t>0950</t>
  </si>
  <si>
    <t>0953</t>
  </si>
  <si>
    <t>2781</t>
  </si>
  <si>
    <t>2782</t>
  </si>
  <si>
    <t>2783</t>
  </si>
  <si>
    <t>2784</t>
  </si>
  <si>
    <t>2785</t>
  </si>
  <si>
    <t>2786</t>
  </si>
  <si>
    <t>2787</t>
  </si>
  <si>
    <t>2789</t>
  </si>
  <si>
    <t>2790</t>
  </si>
  <si>
    <t>9300</t>
  </si>
  <si>
    <t>9301</t>
  </si>
  <si>
    <t>9302</t>
  </si>
  <si>
    <t>9304</t>
  </si>
  <si>
    <t>9305</t>
  </si>
  <si>
    <t>9306</t>
  </si>
  <si>
    <t>9307</t>
  </si>
  <si>
    <t>9311</t>
  </si>
  <si>
    <t>0898</t>
  </si>
  <si>
    <t>0900</t>
  </si>
  <si>
    <t>0902</t>
  </si>
  <si>
    <t>0904</t>
  </si>
  <si>
    <t>0964</t>
  </si>
  <si>
    <t>0966</t>
  </si>
  <si>
    <t>1010</t>
  </si>
  <si>
    <t>1012</t>
  </si>
  <si>
    <t>1060</t>
  </si>
  <si>
    <t>1064</t>
  </si>
  <si>
    <t>1078</t>
  </si>
  <si>
    <t>1080</t>
  </si>
  <si>
    <t>1088</t>
  </si>
  <si>
    <t>1090</t>
  </si>
  <si>
    <t>1104</t>
  </si>
  <si>
    <t>1106</t>
  </si>
  <si>
    <t>1120</t>
  </si>
  <si>
    <t>1122</t>
  </si>
  <si>
    <t>1134</t>
  </si>
  <si>
    <t>1136</t>
  </si>
  <si>
    <t>1138</t>
  </si>
  <si>
    <t>1140</t>
  </si>
  <si>
    <t>1154</t>
  </si>
  <si>
    <t>1163</t>
  </si>
  <si>
    <t>1165</t>
  </si>
  <si>
    <t>1176</t>
  </si>
  <si>
    <t>1178</t>
  </si>
  <si>
    <t>1182</t>
  </si>
  <si>
    <t>1194</t>
  </si>
  <si>
    <t>1197</t>
  </si>
  <si>
    <t>1198</t>
  </si>
  <si>
    <t>1220</t>
  </si>
  <si>
    <t>1230</t>
  </si>
  <si>
    <t>1232</t>
  </si>
  <si>
    <t>1258</t>
  </si>
  <si>
    <t>1260</t>
  </si>
  <si>
    <t>1262</t>
  </si>
  <si>
    <t>1287</t>
  </si>
  <si>
    <t>1291</t>
  </si>
  <si>
    <t>1293</t>
  </si>
  <si>
    <t>1302</t>
  </si>
  <si>
    <t>1304</t>
  </si>
  <si>
    <t>1307</t>
  </si>
  <si>
    <t>1310</t>
  </si>
  <si>
    <t>1314</t>
  </si>
  <si>
    <t>1316</t>
  </si>
  <si>
    <t>1350</t>
  </si>
  <si>
    <t>1358</t>
  </si>
  <si>
    <t>1382</t>
  </si>
  <si>
    <t>1388</t>
  </si>
  <si>
    <t>1392</t>
  </si>
  <si>
    <t>1394</t>
  </si>
  <si>
    <t>1414</t>
  </si>
  <si>
    <t>1416</t>
  </si>
  <si>
    <t>1418</t>
  </si>
  <si>
    <t>1422</t>
  </si>
  <si>
    <t>1424</t>
  </si>
  <si>
    <t>1428</t>
  </si>
  <si>
    <t>1429</t>
  </si>
  <si>
    <t>1430</t>
  </si>
  <si>
    <t>1472</t>
  </si>
  <si>
    <t>1475</t>
  </si>
  <si>
    <t>1503</t>
  </si>
  <si>
    <t>1504</t>
  </si>
  <si>
    <t>1535</t>
  </si>
  <si>
    <t>1536</t>
  </si>
  <si>
    <t>1538</t>
  </si>
  <si>
    <t>1561</t>
  </si>
  <si>
    <t>1562</t>
  </si>
  <si>
    <t>1563</t>
  </si>
  <si>
    <t>1564</t>
  </si>
  <si>
    <t>1592</t>
  </si>
  <si>
    <t>1596</t>
  </si>
  <si>
    <t>1598</t>
  </si>
  <si>
    <t>1600</t>
  </si>
  <si>
    <t>1613</t>
  </si>
  <si>
    <t>1614</t>
  </si>
  <si>
    <t>1617</t>
  </si>
  <si>
    <t>1618</t>
  </si>
  <si>
    <t>1622</t>
  </si>
  <si>
    <t>1623</t>
  </si>
  <si>
    <t>1624</t>
  </si>
  <si>
    <t>1625</t>
  </si>
  <si>
    <t>1627</t>
  </si>
  <si>
    <t>1628</t>
  </si>
  <si>
    <t>1634</t>
  </si>
  <si>
    <t>1636</t>
  </si>
  <si>
    <t>1640</t>
  </si>
  <si>
    <t>1644</t>
  </si>
  <si>
    <t>1646</t>
  </si>
  <si>
    <t>1648</t>
  </si>
  <si>
    <t>1649</t>
  </si>
  <si>
    <t>1650</t>
  </si>
  <si>
    <t>1652</t>
  </si>
  <si>
    <t>1653</t>
  </si>
  <si>
    <t>1658</t>
  </si>
  <si>
    <t>1660</t>
  </si>
  <si>
    <t>1662</t>
  </si>
  <si>
    <t>1663</t>
  </si>
  <si>
    <t>1664</t>
  </si>
  <si>
    <t>1669</t>
  </si>
  <si>
    <t>1674</t>
  </si>
  <si>
    <t>1677</t>
  </si>
  <si>
    <t>1678</t>
  </si>
  <si>
    <t>1684</t>
  </si>
  <si>
    <t>1686</t>
  </si>
  <si>
    <t>1688</t>
  </si>
  <si>
    <t>1690</t>
  </si>
  <si>
    <t>1693</t>
  </si>
  <si>
    <t>1694</t>
  </si>
  <si>
    <t>1695</t>
  </si>
  <si>
    <t>1698</t>
  </si>
  <si>
    <t>1704</t>
  </si>
  <si>
    <t>1706</t>
  </si>
  <si>
    <t>1708</t>
  </si>
  <si>
    <t>1710</t>
  </si>
  <si>
    <t>1712</t>
  </si>
  <si>
    <t>1715</t>
  </si>
  <si>
    <t>1718</t>
  </si>
  <si>
    <t>1724</t>
  </si>
  <si>
    <t>1736</t>
  </si>
  <si>
    <t>1740</t>
  </si>
  <si>
    <t>1744</t>
  </si>
  <si>
    <t>1746</t>
  </si>
  <si>
    <t>1754</t>
  </si>
  <si>
    <t>1756</t>
  </si>
  <si>
    <t>1758</t>
  </si>
  <si>
    <t>1760</t>
  </si>
  <si>
    <t>1766</t>
  </si>
  <si>
    <t>1772</t>
  </si>
  <si>
    <t>1778</t>
  </si>
  <si>
    <t>1780</t>
  </si>
  <si>
    <t>1782</t>
  </si>
  <si>
    <t>1785</t>
  </si>
  <si>
    <t>1790</t>
  </si>
  <si>
    <t>1792</t>
  </si>
  <si>
    <t>1796</t>
  </si>
  <si>
    <t>1798</t>
  </si>
  <si>
    <t>1800</t>
  </si>
  <si>
    <t>1802</t>
  </si>
  <si>
    <t>1804</t>
  </si>
  <si>
    <t>1806</t>
  </si>
  <si>
    <t>1808</t>
  </si>
  <si>
    <t>1810</t>
  </si>
  <si>
    <t>1812</t>
  </si>
  <si>
    <t>1814</t>
  </si>
  <si>
    <t>1817</t>
  </si>
  <si>
    <t>1818</t>
  </si>
  <si>
    <t>1823</t>
  </si>
  <si>
    <t>1824</t>
  </si>
  <si>
    <t>1828</t>
  </si>
  <si>
    <t>1830</t>
  </si>
  <si>
    <t>1833</t>
  </si>
  <si>
    <t>1834</t>
  </si>
  <si>
    <t>1836</t>
  </si>
  <si>
    <t>1837</t>
  </si>
  <si>
    <t>1838</t>
  </si>
  <si>
    <t>1840</t>
  </si>
  <si>
    <t>1842</t>
  </si>
  <si>
    <t>1844</t>
  </si>
  <si>
    <t>1846</t>
  </si>
  <si>
    <t>1847</t>
  </si>
  <si>
    <t>1948</t>
  </si>
  <si>
    <t>1926</t>
  </si>
  <si>
    <t>1927</t>
  </si>
  <si>
    <t>1928</t>
  </si>
  <si>
    <t>1930</t>
  </si>
  <si>
    <t>1934</t>
  </si>
  <si>
    <t>1936</t>
  </si>
  <si>
    <t>1941</t>
  </si>
  <si>
    <t>1942</t>
  </si>
  <si>
    <t>1944</t>
  </si>
  <si>
    <t>1945</t>
  </si>
  <si>
    <t>1976</t>
  </si>
  <si>
    <t>2106</t>
  </si>
  <si>
    <t>2297</t>
  </si>
  <si>
    <t>1955</t>
  </si>
  <si>
    <t>1956</t>
  </si>
  <si>
    <t>1958</t>
  </si>
  <si>
    <t>1960</t>
  </si>
  <si>
    <t>1961</t>
  </si>
  <si>
    <t>1964</t>
  </si>
  <si>
    <t>1965</t>
  </si>
  <si>
    <t>1966</t>
  </si>
  <si>
    <t>1968</t>
  </si>
  <si>
    <t>1977</t>
  </si>
  <si>
    <t>1980</t>
  </si>
  <si>
    <t>1981</t>
  </si>
  <si>
    <t>1984</t>
  </si>
  <si>
    <t>1985</t>
  </si>
  <si>
    <t>1986</t>
  </si>
  <si>
    <t>2007</t>
  </si>
  <si>
    <t>1992</t>
  </si>
  <si>
    <t>1996</t>
  </si>
  <si>
    <t>1997</t>
  </si>
  <si>
    <t>1998</t>
  </si>
  <si>
    <t>2011</t>
  </si>
  <si>
    <t>2012</t>
  </si>
  <si>
    <t>2014</t>
  </si>
  <si>
    <t>2025</t>
  </si>
  <si>
    <t>2026</t>
  </si>
  <si>
    <t>2027</t>
  </si>
  <si>
    <t>2028</t>
  </si>
  <si>
    <t>2029</t>
  </si>
  <si>
    <t>2030</t>
  </si>
  <si>
    <t>2033</t>
  </si>
  <si>
    <t>2034</t>
  </si>
  <si>
    <t>2035</t>
  </si>
  <si>
    <t>2069</t>
  </si>
  <si>
    <t>2073</t>
  </si>
  <si>
    <t>2188</t>
  </si>
  <si>
    <t>2043</t>
  </si>
  <si>
    <t>2044</t>
  </si>
  <si>
    <t>2045</t>
  </si>
  <si>
    <t>2046</t>
  </si>
  <si>
    <t>2047</t>
  </si>
  <si>
    <t>2050</t>
  </si>
  <si>
    <t>2051</t>
  </si>
  <si>
    <t>2052</t>
  </si>
  <si>
    <t>2075</t>
  </si>
  <si>
    <t>2076</t>
  </si>
  <si>
    <t>2161</t>
  </si>
  <si>
    <t>2162</t>
  </si>
  <si>
    <t>2062</t>
  </si>
  <si>
    <t>2064</t>
  </si>
  <si>
    <t>2066</t>
  </si>
  <si>
    <t>2068</t>
  </si>
  <si>
    <t>2070</t>
  </si>
  <si>
    <t>2071</t>
  </si>
  <si>
    <t>2090</t>
  </si>
  <si>
    <t>2091</t>
  </si>
  <si>
    <t>2092</t>
  </si>
  <si>
    <t>2110</t>
  </si>
  <si>
    <t>2115</t>
  </si>
  <si>
    <t>2116</t>
  </si>
  <si>
    <t>2136</t>
  </si>
  <si>
    <t>2138</t>
  </si>
  <si>
    <t>2156</t>
  </si>
  <si>
    <t>2158</t>
  </si>
  <si>
    <t>2171</t>
  </si>
  <si>
    <t>2176</t>
  </si>
  <si>
    <t>2179</t>
  </si>
  <si>
    <t>2214</t>
  </si>
  <si>
    <t>2218</t>
  </si>
  <si>
    <t>2262</t>
  </si>
  <si>
    <t>2266</t>
  </si>
  <si>
    <t>2268</t>
  </si>
  <si>
    <t>2286</t>
  </si>
  <si>
    <t>2288</t>
  </si>
  <si>
    <t>2407</t>
  </si>
  <si>
    <t>2412</t>
  </si>
  <si>
    <t>2436</t>
  </si>
  <si>
    <t>2437</t>
  </si>
  <si>
    <t>2470</t>
  </si>
  <si>
    <t>2472</t>
  </si>
  <si>
    <t>2489</t>
  </si>
  <si>
    <t>2491</t>
  </si>
  <si>
    <t>2518</t>
  </si>
  <si>
    <t>2520</t>
  </si>
  <si>
    <t>2544</t>
  </si>
  <si>
    <t>2546</t>
  </si>
  <si>
    <t>2559</t>
  </si>
  <si>
    <t>2563</t>
  </si>
  <si>
    <t>2564</t>
  </si>
  <si>
    <t>2569</t>
  </si>
  <si>
    <t>2584</t>
  </si>
  <si>
    <t>2585</t>
  </si>
  <si>
    <t>2620</t>
  </si>
  <si>
    <t>2621</t>
  </si>
  <si>
    <t>2622</t>
  </si>
  <si>
    <t>2644</t>
  </si>
  <si>
    <t>2648</t>
  </si>
  <si>
    <t>2650</t>
  </si>
  <si>
    <t>2652</t>
  </si>
  <si>
    <t>2658</t>
  </si>
  <si>
    <t>2659</t>
  </si>
  <si>
    <t>2666</t>
  </si>
  <si>
    <t>2671</t>
  </si>
  <si>
    <t>2689</t>
  </si>
  <si>
    <t>2691</t>
  </si>
  <si>
    <t>2710</t>
  </si>
  <si>
    <t>2712</t>
  </si>
  <si>
    <t>2738</t>
  </si>
  <si>
    <t>2740</t>
  </si>
  <si>
    <t>2812</t>
  </si>
  <si>
    <t>2816</t>
  </si>
  <si>
    <t>2840</t>
  </si>
  <si>
    <t>2842</t>
  </si>
  <si>
    <t>2860</t>
  </si>
  <si>
    <t>2861</t>
  </si>
  <si>
    <t>2890</t>
  </si>
  <si>
    <t>2892</t>
  </si>
  <si>
    <t>2894</t>
  </si>
  <si>
    <t>2948</t>
  </si>
  <si>
    <t>2952</t>
  </si>
  <si>
    <t>2985</t>
  </si>
  <si>
    <t>2994</t>
  </si>
  <si>
    <t>3000</t>
  </si>
  <si>
    <t>3002</t>
  </si>
  <si>
    <t>3008</t>
  </si>
  <si>
    <t>3014</t>
  </si>
  <si>
    <t>3018</t>
  </si>
  <si>
    <t>3020</t>
  </si>
  <si>
    <t>3022</t>
  </si>
  <si>
    <t>3023</t>
  </si>
  <si>
    <t>3024</t>
  </si>
  <si>
    <t>3026</t>
  </si>
  <si>
    <t>3027</t>
  </si>
  <si>
    <t>3052</t>
  </si>
  <si>
    <t>3056</t>
  </si>
  <si>
    <t>3080</t>
  </si>
  <si>
    <t>3082</t>
  </si>
  <si>
    <t>3101</t>
  </si>
  <si>
    <t>3106</t>
  </si>
  <si>
    <t>3108</t>
  </si>
  <si>
    <t>3114</t>
  </si>
  <si>
    <t>3116</t>
  </si>
  <si>
    <t>3118</t>
  </si>
  <si>
    <t>3124</t>
  </si>
  <si>
    <t>3130</t>
  </si>
  <si>
    <t>3134</t>
  </si>
  <si>
    <t>3139</t>
  </si>
  <si>
    <t>3149</t>
  </si>
  <si>
    <t>3164</t>
  </si>
  <si>
    <t>3166</t>
  </si>
  <si>
    <t>3168</t>
  </si>
  <si>
    <t>3170</t>
  </si>
  <si>
    <t>3171</t>
  </si>
  <si>
    <t>3191</t>
  </si>
  <si>
    <t>3218</t>
  </si>
  <si>
    <t>3220</t>
  </si>
  <si>
    <t>3222</t>
  </si>
  <si>
    <t>3232</t>
  </si>
  <si>
    <t>3233</t>
  </si>
  <si>
    <t>3234</t>
  </si>
  <si>
    <t>3238</t>
  </si>
  <si>
    <t>3263</t>
  </si>
  <si>
    <t>3252</t>
  </si>
  <si>
    <t>3254</t>
  </si>
  <si>
    <t>3261</t>
  </si>
  <si>
    <t>3262</t>
  </si>
  <si>
    <t>3264</t>
  </si>
  <si>
    <t>3265</t>
  </si>
  <si>
    <t>3266</t>
  </si>
  <si>
    <t>3276</t>
  </si>
  <si>
    <t>3278</t>
  </si>
  <si>
    <t>3290</t>
  </si>
  <si>
    <t>3292</t>
  </si>
  <si>
    <t>3294</t>
  </si>
  <si>
    <t>3314</t>
  </si>
  <si>
    <t>3316</t>
  </si>
  <si>
    <t>3318</t>
  </si>
  <si>
    <t>3388</t>
  </si>
  <si>
    <t>3394</t>
  </si>
  <si>
    <t>3396</t>
  </si>
  <si>
    <t>3398</t>
  </si>
  <si>
    <t>3399</t>
  </si>
  <si>
    <t>3426</t>
  </si>
  <si>
    <t>3428</t>
  </si>
  <si>
    <t>3430</t>
  </si>
  <si>
    <t>3432</t>
  </si>
  <si>
    <t>3456</t>
  </si>
  <si>
    <t>3458</t>
  </si>
  <si>
    <t>3485</t>
  </si>
  <si>
    <t>3488</t>
  </si>
  <si>
    <t>3492</t>
  </si>
  <si>
    <t>3495</t>
  </si>
  <si>
    <t>3538</t>
  </si>
  <si>
    <t>3540</t>
  </si>
  <si>
    <t>3542</t>
  </si>
  <si>
    <t>3562</t>
  </si>
  <si>
    <t>3564</t>
  </si>
  <si>
    <t>3594</t>
  </si>
  <si>
    <t>3598</t>
  </si>
  <si>
    <t>3600</t>
  </si>
  <si>
    <t>3650</t>
  </si>
  <si>
    <t>3652</t>
  </si>
  <si>
    <t>3665</t>
  </si>
  <si>
    <t>3667</t>
  </si>
  <si>
    <t>3686</t>
  </si>
  <si>
    <t>3687</t>
  </si>
  <si>
    <t>3709</t>
  </si>
  <si>
    <t>3710</t>
  </si>
  <si>
    <t>3711</t>
  </si>
  <si>
    <t>3712</t>
  </si>
  <si>
    <t>3713</t>
  </si>
  <si>
    <t>3716</t>
  </si>
  <si>
    <t>3724</t>
  </si>
  <si>
    <t>3748</t>
  </si>
  <si>
    <t>3750</t>
  </si>
  <si>
    <t>3780</t>
  </si>
  <si>
    <t>3793</t>
  </si>
  <si>
    <t>3794</t>
  </si>
  <si>
    <t>3832</t>
  </si>
  <si>
    <t>3834</t>
  </si>
  <si>
    <t>3836</t>
  </si>
  <si>
    <t>3838</t>
  </si>
  <si>
    <t>3871</t>
  </si>
  <si>
    <t>3872</t>
  </si>
  <si>
    <t>3887</t>
  </si>
  <si>
    <t>3889</t>
  </si>
  <si>
    <t>3890</t>
  </si>
  <si>
    <t>3892</t>
  </si>
  <si>
    <t>3916</t>
  </si>
  <si>
    <t>3918</t>
  </si>
  <si>
    <t>3921</t>
  </si>
  <si>
    <t>3936</t>
  </si>
  <si>
    <t>3938</t>
  </si>
  <si>
    <t>3948</t>
  </si>
  <si>
    <t>3950</t>
  </si>
  <si>
    <t>3970</t>
  </si>
  <si>
    <t>3972</t>
  </si>
  <si>
    <t>3975</t>
  </si>
  <si>
    <t>3988</t>
  </si>
  <si>
    <t>3991</t>
  </si>
  <si>
    <t>4006</t>
  </si>
  <si>
    <t>4007</t>
  </si>
  <si>
    <t>4008</t>
  </si>
  <si>
    <t>4022</t>
  </si>
  <si>
    <t>4029</t>
  </si>
  <si>
    <t>4030</t>
  </si>
  <si>
    <t>4038</t>
  </si>
  <si>
    <t>4040</t>
  </si>
  <si>
    <t>4054</t>
  </si>
  <si>
    <t>4055</t>
  </si>
  <si>
    <t>4058</t>
  </si>
  <si>
    <t>4069</t>
  </si>
  <si>
    <t>4072</t>
  </si>
  <si>
    <t>4075</t>
  </si>
  <si>
    <t>4076</t>
  </si>
  <si>
    <t>4092</t>
  </si>
  <si>
    <t>4094</t>
  </si>
  <si>
    <t>4117</t>
  </si>
  <si>
    <t>4120</t>
  </si>
  <si>
    <t>4141</t>
  </si>
  <si>
    <t>4142</t>
  </si>
  <si>
    <t>4150</t>
  </si>
  <si>
    <t>4151</t>
  </si>
  <si>
    <t>4158</t>
  </si>
  <si>
    <t>4164</t>
  </si>
  <si>
    <t>4180</t>
  </si>
  <si>
    <t>4182</t>
  </si>
  <si>
    <t>4196</t>
  </si>
  <si>
    <t>4200</t>
  </si>
  <si>
    <t>4228</t>
  </si>
  <si>
    <t>4230</t>
  </si>
  <si>
    <t>4233</t>
  </si>
  <si>
    <t>4234</t>
  </si>
  <si>
    <t>4239</t>
  </si>
  <si>
    <t>4255</t>
  </si>
  <si>
    <t>4260</t>
  </si>
  <si>
    <t>4265</t>
  </si>
  <si>
    <t>4266</t>
  </si>
  <si>
    <t>4274</t>
  </si>
  <si>
    <t>4276</t>
  </si>
  <si>
    <t>4280</t>
  </si>
  <si>
    <t>4318</t>
  </si>
  <si>
    <t>4320</t>
  </si>
  <si>
    <t>4322</t>
  </si>
  <si>
    <t>4340</t>
  </si>
  <si>
    <t>4341</t>
  </si>
  <si>
    <t>4342</t>
  </si>
  <si>
    <t>4362</t>
  </si>
  <si>
    <t>4363</t>
  </si>
  <si>
    <t>4364</t>
  </si>
  <si>
    <t>4379</t>
  </si>
  <si>
    <t>4388</t>
  </si>
  <si>
    <t>4390</t>
  </si>
  <si>
    <t>4404</t>
  </si>
  <si>
    <t>4406</t>
  </si>
  <si>
    <t>4420</t>
  </si>
  <si>
    <t>4422</t>
  </si>
  <si>
    <t>4428</t>
  </si>
  <si>
    <t>4438</t>
  </si>
  <si>
    <t>4441</t>
  </si>
  <si>
    <t>4442</t>
  </si>
  <si>
    <t>4458</t>
  </si>
  <si>
    <t>4496</t>
  </si>
  <si>
    <t>4502</t>
  </si>
  <si>
    <t>4504</t>
  </si>
  <si>
    <t>4505</t>
  </si>
  <si>
    <t>4516</t>
  </si>
  <si>
    <t>4517</t>
  </si>
  <si>
    <t>4518</t>
  </si>
  <si>
    <t>4519</t>
  </si>
  <si>
    <t>4522</t>
  </si>
  <si>
    <t>4545</t>
  </si>
  <si>
    <t>4548</t>
  </si>
  <si>
    <t>4580</t>
  </si>
  <si>
    <t>4592</t>
  </si>
  <si>
    <t>4610</t>
  </si>
  <si>
    <t>4612</t>
  </si>
  <si>
    <t>4639</t>
  </si>
  <si>
    <t>4646</t>
  </si>
  <si>
    <t>4662</t>
  </si>
  <si>
    <t>4664</t>
  </si>
  <si>
    <t>4665</t>
  </si>
  <si>
    <t>4666</t>
  </si>
  <si>
    <t>4671</t>
  </si>
  <si>
    <t>4690</t>
  </si>
  <si>
    <t>4694</t>
  </si>
  <si>
    <t>4700</t>
  </si>
  <si>
    <t>4701</t>
  </si>
  <si>
    <t>4734</t>
  </si>
  <si>
    <t>4736</t>
  </si>
  <si>
    <t>4762</t>
  </si>
  <si>
    <t>4764</t>
  </si>
  <si>
    <t>4767</t>
  </si>
  <si>
    <t>4776</t>
  </si>
  <si>
    <t>4778</t>
  </si>
  <si>
    <t>4810</t>
  </si>
  <si>
    <t>4821</t>
  </si>
  <si>
    <t>4823</t>
  </si>
  <si>
    <t>4824</t>
  </si>
  <si>
    <t>4827</t>
  </si>
  <si>
    <t>4831</t>
  </si>
  <si>
    <t>4842</t>
  </si>
  <si>
    <t>4843</t>
  </si>
  <si>
    <t>4847</t>
  </si>
  <si>
    <t>4834</t>
  </si>
  <si>
    <t>4836</t>
  </si>
  <si>
    <t>4838</t>
  </si>
  <si>
    <t>4850</t>
  </si>
  <si>
    <t>4852</t>
  </si>
  <si>
    <t>4854</t>
  </si>
  <si>
    <t>4856</t>
  </si>
  <si>
    <t>4859</t>
  </si>
  <si>
    <t>4876</t>
  </si>
  <si>
    <t>4864</t>
  </si>
  <si>
    <t>4866</t>
  </si>
  <si>
    <t>4889</t>
  </si>
  <si>
    <t>4891</t>
  </si>
  <si>
    <t>4950</t>
  </si>
  <si>
    <t>4952</t>
  </si>
  <si>
    <t>4970</t>
  </si>
  <si>
    <t>4972</t>
  </si>
  <si>
    <t>4973</t>
  </si>
  <si>
    <t>4974</t>
  </si>
  <si>
    <t>4976</t>
  </si>
  <si>
    <t>5014</t>
  </si>
  <si>
    <t>5016</t>
  </si>
  <si>
    <t>5032</t>
  </si>
  <si>
    <t>5034</t>
  </si>
  <si>
    <t>5036</t>
  </si>
  <si>
    <t>5038</t>
  </si>
  <si>
    <t>5058</t>
  </si>
  <si>
    <t>5060</t>
  </si>
  <si>
    <t>5085</t>
  </si>
  <si>
    <t>5088</t>
  </si>
  <si>
    <t>5090</t>
  </si>
  <si>
    <t>5092</t>
  </si>
  <si>
    <t>5112</t>
  </si>
  <si>
    <t>5113</t>
  </si>
  <si>
    <t>5114</t>
  </si>
  <si>
    <t>5124</t>
  </si>
  <si>
    <t>5126</t>
  </si>
  <si>
    <t>5128</t>
  </si>
  <si>
    <t>5130</t>
  </si>
  <si>
    <t>5132</t>
  </si>
  <si>
    <t>5135</t>
  </si>
  <si>
    <t>5136</t>
  </si>
  <si>
    <t>5137</t>
  </si>
  <si>
    <t>5138</t>
  </si>
  <si>
    <t>5139</t>
  </si>
  <si>
    <t>5143</t>
  </si>
  <si>
    <t>5160</t>
  </si>
  <si>
    <t>5164</t>
  </si>
  <si>
    <t>5166</t>
  </si>
  <si>
    <t>5177</t>
  </si>
  <si>
    <t>5179</t>
  </si>
  <si>
    <t>5180</t>
  </si>
  <si>
    <t>5181</t>
  </si>
  <si>
    <t>5182</t>
  </si>
  <si>
    <t>5183</t>
  </si>
  <si>
    <t>5184</t>
  </si>
  <si>
    <t>5185</t>
  </si>
  <si>
    <t>5186</t>
  </si>
  <si>
    <t>5187</t>
  </si>
  <si>
    <t>5204</t>
  </si>
  <si>
    <t>5198</t>
  </si>
  <si>
    <t>5202</t>
  </si>
  <si>
    <t>5215</t>
  </si>
  <si>
    <t>5223</t>
  </si>
  <si>
    <t>5236</t>
  </si>
  <si>
    <t>5238</t>
  </si>
  <si>
    <t>5268</t>
  </si>
  <si>
    <t>5287</t>
  </si>
  <si>
    <t>5296</t>
  </si>
  <si>
    <t>5298</t>
  </si>
  <si>
    <t>5332</t>
  </si>
  <si>
    <t>5334</t>
  </si>
  <si>
    <t>5354</t>
  </si>
  <si>
    <t>5356</t>
  </si>
  <si>
    <t>5370</t>
  </si>
  <si>
    <t>5371</t>
  </si>
  <si>
    <t>5372</t>
  </si>
  <si>
    <t>5374</t>
  </si>
  <si>
    <t>5389</t>
  </si>
  <si>
    <t>5390</t>
  </si>
  <si>
    <t>5396</t>
  </si>
  <si>
    <t>5411</t>
  </si>
  <si>
    <t>5413</t>
  </si>
  <si>
    <t>5414</t>
  </si>
  <si>
    <t>5435</t>
  </si>
  <si>
    <t>5437</t>
  </si>
  <si>
    <t>5460</t>
  </si>
  <si>
    <t>5462</t>
  </si>
  <si>
    <t>5486</t>
  </si>
  <si>
    <t>5488</t>
  </si>
  <si>
    <t>5498</t>
  </si>
  <si>
    <t>5504</t>
  </si>
  <si>
    <t>5505</t>
  </si>
  <si>
    <t>5506</t>
  </si>
  <si>
    <t>5534</t>
  </si>
  <si>
    <t>5536</t>
  </si>
  <si>
    <t>5538</t>
  </si>
  <si>
    <t>5554</t>
  </si>
  <si>
    <t>5555</t>
  </si>
  <si>
    <t>5556</t>
  </si>
  <si>
    <t>5560</t>
  </si>
  <si>
    <t>5562</t>
  </si>
  <si>
    <t>5587</t>
  </si>
  <si>
    <t>5598</t>
  </si>
  <si>
    <t>5600</t>
  </si>
  <si>
    <t>5620</t>
  </si>
  <si>
    <t>5621</t>
  </si>
  <si>
    <t>5622</t>
  </si>
  <si>
    <t>5636</t>
  </si>
  <si>
    <t>5638</t>
  </si>
  <si>
    <t>5640</t>
  </si>
  <si>
    <t>5642</t>
  </si>
  <si>
    <t>5718</t>
  </si>
  <si>
    <t>5720</t>
  </si>
  <si>
    <t>5722</t>
  </si>
  <si>
    <t>5724</t>
  </si>
  <si>
    <t>5746</t>
  </si>
  <si>
    <t>5748</t>
  </si>
  <si>
    <t>5750</t>
  </si>
  <si>
    <t>5761</t>
  </si>
  <si>
    <t>5770</t>
  </si>
  <si>
    <t>5775</t>
  </si>
  <si>
    <t>5776</t>
  </si>
  <si>
    <t>5812</t>
  </si>
  <si>
    <t>5814</t>
  </si>
  <si>
    <t>5834</t>
  </si>
  <si>
    <t>5836</t>
  </si>
  <si>
    <t>5852</t>
  </si>
  <si>
    <t>5854</t>
  </si>
  <si>
    <t>5871</t>
  </si>
  <si>
    <t>5880</t>
  </si>
  <si>
    <t>5882</t>
  </si>
  <si>
    <t>5936</t>
  </si>
  <si>
    <t>5940</t>
  </si>
  <si>
    <t>5950</t>
  </si>
  <si>
    <t>5970</t>
  </si>
  <si>
    <t>5972</t>
  </si>
  <si>
    <t>5973</t>
  </si>
  <si>
    <t>5978</t>
  </si>
  <si>
    <t>5980</t>
  </si>
  <si>
    <t>5987</t>
  </si>
  <si>
    <t>5990</t>
  </si>
  <si>
    <t>5994</t>
  </si>
  <si>
    <t>6028</t>
  </si>
  <si>
    <t>6030</t>
  </si>
  <si>
    <t>6032</t>
  </si>
  <si>
    <t>6034</t>
  </si>
  <si>
    <t>6038</t>
  </si>
  <si>
    <t>6040</t>
  </si>
  <si>
    <t>6066</t>
  </si>
  <si>
    <t>6070</t>
  </si>
  <si>
    <t>6088</t>
  </si>
  <si>
    <t>6090</t>
  </si>
  <si>
    <t>6091</t>
  </si>
  <si>
    <t>6102</t>
  </si>
  <si>
    <t>6104</t>
  </si>
  <si>
    <t>6118</t>
  </si>
  <si>
    <t>6121</t>
  </si>
  <si>
    <t>6122</t>
  </si>
  <si>
    <t>6140</t>
  </si>
  <si>
    <t>6142</t>
  </si>
  <si>
    <t>6146</t>
  </si>
  <si>
    <t>6192</t>
  </si>
  <si>
    <t>6194</t>
  </si>
  <si>
    <t>6206</t>
  </si>
  <si>
    <t>6256</t>
  </si>
  <si>
    <t>6268</t>
  </si>
  <si>
    <t>6270</t>
  </si>
  <si>
    <t>6274</t>
  </si>
  <si>
    <t>6276</t>
  </si>
  <si>
    <t>6280</t>
  </si>
  <si>
    <t>6284</t>
  </si>
  <si>
    <t>6324</t>
  </si>
  <si>
    <t>6326</t>
  </si>
  <si>
    <t>6344</t>
  </si>
  <si>
    <t>6348</t>
  </si>
  <si>
    <t>6350</t>
  </si>
  <si>
    <t>6375</t>
  </si>
  <si>
    <t>6377</t>
  </si>
  <si>
    <t>6378</t>
  </si>
  <si>
    <t>6380</t>
  </si>
  <si>
    <t>6399</t>
  </si>
  <si>
    <t>6403</t>
  </si>
  <si>
    <t>6440</t>
  </si>
  <si>
    <t>6444</t>
  </si>
  <si>
    <t>6446</t>
  </si>
  <si>
    <t>6464</t>
  </si>
  <si>
    <t>6466</t>
  </si>
  <si>
    <t>6470</t>
  </si>
  <si>
    <t>6472</t>
  </si>
  <si>
    <t>6475</t>
  </si>
  <si>
    <t>6476</t>
  </si>
  <si>
    <t>6490</t>
  </si>
  <si>
    <t>6491</t>
  </si>
  <si>
    <t>6492</t>
  </si>
  <si>
    <t>6512</t>
  </si>
  <si>
    <t>6513</t>
  </si>
  <si>
    <t>6517</t>
  </si>
  <si>
    <t>6518</t>
  </si>
  <si>
    <t>6522</t>
  </si>
  <si>
    <t>6527</t>
  </si>
  <si>
    <t>6528</t>
  </si>
  <si>
    <t>6530</t>
  </si>
  <si>
    <t>6532</t>
  </si>
  <si>
    <t>6559</t>
  </si>
  <si>
    <t>6560</t>
  </si>
  <si>
    <t>6572</t>
  </si>
  <si>
    <t>6574</t>
  </si>
  <si>
    <t>6586</t>
  </si>
  <si>
    <t>6592</t>
  </si>
  <si>
    <t>6594</t>
  </si>
  <si>
    <t>6674</t>
  </si>
  <si>
    <t>6678</t>
  </si>
  <si>
    <t>6680</t>
  </si>
  <si>
    <t>6682</t>
  </si>
  <si>
    <t>6684</t>
  </si>
  <si>
    <t>6685</t>
  </si>
  <si>
    <t>6686</t>
  </si>
  <si>
    <t>6687</t>
  </si>
  <si>
    <t>6688</t>
  </si>
  <si>
    <t>6689</t>
  </si>
  <si>
    <t>6707</t>
  </si>
  <si>
    <t>6726</t>
  </si>
  <si>
    <t>6728</t>
  </si>
  <si>
    <t>6734</t>
  </si>
  <si>
    <t>6752</t>
  </si>
  <si>
    <t>6756</t>
  </si>
  <si>
    <t>6770</t>
  </si>
  <si>
    <t>6772</t>
  </si>
  <si>
    <t>6821</t>
  </si>
  <si>
    <t>6825</t>
  </si>
  <si>
    <t>6828</t>
  </si>
  <si>
    <t>6830</t>
  </si>
  <si>
    <t>6831</t>
  </si>
  <si>
    <t>6870</t>
  </si>
  <si>
    <t>6871</t>
  </si>
  <si>
    <t>6876</t>
  </si>
  <si>
    <t>6896</t>
  </si>
  <si>
    <t>6898</t>
  </si>
  <si>
    <t>6917</t>
  </si>
  <si>
    <t>6918</t>
  </si>
  <si>
    <t>6919</t>
  </si>
  <si>
    <t>6938</t>
  </si>
  <si>
    <t>6940</t>
  </si>
  <si>
    <t>6944</t>
  </si>
  <si>
    <t>6945</t>
  </si>
  <si>
    <t>6946</t>
  </si>
  <si>
    <t>6948</t>
  </si>
  <si>
    <t>6982</t>
  </si>
  <si>
    <t>6984</t>
  </si>
  <si>
    <t>7020</t>
  </si>
  <si>
    <t>7026</t>
  </si>
  <si>
    <t>7028</t>
  </si>
  <si>
    <t>7029</t>
  </si>
  <si>
    <t>7031</t>
  </si>
  <si>
    <t>7033</t>
  </si>
  <si>
    <t>7046</t>
  </si>
  <si>
    <t>7047</t>
  </si>
  <si>
    <t>7057</t>
  </si>
  <si>
    <t>7058</t>
  </si>
  <si>
    <t>7094</t>
  </si>
  <si>
    <t>7096</t>
  </si>
  <si>
    <t>7104</t>
  </si>
  <si>
    <t>7115</t>
  </si>
  <si>
    <t>7118</t>
  </si>
  <si>
    <t>7119</t>
  </si>
  <si>
    <t>7120</t>
  </si>
  <si>
    <t>7124</t>
  </si>
  <si>
    <t>7126</t>
  </si>
  <si>
    <t>7128</t>
  </si>
  <si>
    <t>7130</t>
  </si>
  <si>
    <t>7131</t>
  </si>
  <si>
    <t>7132</t>
  </si>
  <si>
    <t>7133</t>
  </si>
  <si>
    <t>7138</t>
  </si>
  <si>
    <t>7140</t>
  </si>
  <si>
    <t>7143</t>
  </si>
  <si>
    <t>7147</t>
  </si>
  <si>
    <t>7148</t>
  </si>
  <si>
    <t>7177</t>
  </si>
  <si>
    <t>7189</t>
  </si>
  <si>
    <t>7160</t>
  </si>
  <si>
    <t>7164</t>
  </si>
  <si>
    <t>7170</t>
  </si>
  <si>
    <t>7172</t>
  </si>
  <si>
    <t>7175</t>
  </si>
  <si>
    <t>7181</t>
  </si>
  <si>
    <t>7188</t>
  </si>
  <si>
    <t>7184</t>
  </si>
  <si>
    <t>7186</t>
  </si>
  <si>
    <t>7206</t>
  </si>
  <si>
    <t>7208</t>
  </si>
  <si>
    <t>7210</t>
  </si>
  <si>
    <t>7226</t>
  </si>
  <si>
    <t>7228</t>
  </si>
  <si>
    <t>7232</t>
  </si>
  <si>
    <t>7246</t>
  </si>
  <si>
    <t>7254</t>
  </si>
  <si>
    <t>7270</t>
  </si>
  <si>
    <t>7271</t>
  </si>
  <si>
    <t>7272</t>
  </si>
  <si>
    <t>7274</t>
  </si>
  <si>
    <t>7298</t>
  </si>
  <si>
    <t>7299</t>
  </si>
  <si>
    <t>7300</t>
  </si>
  <si>
    <t>7310</t>
  </si>
  <si>
    <t>7324</t>
  </si>
  <si>
    <t>7326</t>
  </si>
  <si>
    <t>7330</t>
  </si>
  <si>
    <t>7332</t>
  </si>
  <si>
    <t>7333</t>
  </si>
  <si>
    <t>7356</t>
  </si>
  <si>
    <t>7358</t>
  </si>
  <si>
    <t>7359</t>
  </si>
  <si>
    <t>7360</t>
  </si>
  <si>
    <t>7382</t>
  </si>
  <si>
    <t>7385</t>
  </si>
  <si>
    <t>7402</t>
  </si>
  <si>
    <t>7404</t>
  </si>
  <si>
    <t>7420</t>
  </si>
  <si>
    <t>7423</t>
  </si>
  <si>
    <t>7426</t>
  </si>
  <si>
    <t>7435</t>
  </si>
  <si>
    <t>7440</t>
  </si>
  <si>
    <t>7442</t>
  </si>
  <si>
    <t>7443</t>
  </si>
  <si>
    <t>7448</t>
  </si>
  <si>
    <t>7454</t>
  </si>
  <si>
    <t>7456</t>
  </si>
  <si>
    <t>7458</t>
  </si>
  <si>
    <t>7466</t>
  </si>
  <si>
    <t>7492</t>
  </si>
  <si>
    <t>7494</t>
  </si>
  <si>
    <t>7534</t>
  </si>
  <si>
    <t>7540</t>
  </si>
  <si>
    <t>7541</t>
  </si>
  <si>
    <t>7542</t>
  </si>
  <si>
    <t>7546</t>
  </si>
  <si>
    <t>7552</t>
  </si>
  <si>
    <t>7574</t>
  </si>
  <si>
    <t>7592</t>
  </si>
  <si>
    <t>7593</t>
  </si>
  <si>
    <t>7598</t>
  </si>
  <si>
    <t>7600</t>
  </si>
  <si>
    <t>7601</t>
  </si>
  <si>
    <t>7606</t>
  </si>
  <si>
    <t>7608</t>
  </si>
  <si>
    <t>7610</t>
  </si>
  <si>
    <t>7612</t>
  </si>
  <si>
    <t>7614</t>
  </si>
  <si>
    <t>7616</t>
  </si>
  <si>
    <t>7618</t>
  </si>
  <si>
    <t>7620</t>
  </si>
  <si>
    <t>7624</t>
  </si>
  <si>
    <t>7630</t>
  </si>
  <si>
    <t>7648</t>
  </si>
  <si>
    <t>7651</t>
  </si>
  <si>
    <t>7664</t>
  </si>
  <si>
    <t>7666</t>
  </si>
  <si>
    <t>7692</t>
  </si>
  <si>
    <t>7694</t>
  </si>
  <si>
    <t>7715</t>
  </si>
  <si>
    <t>7718</t>
  </si>
  <si>
    <t>7725</t>
  </si>
  <si>
    <t>7732</t>
  </si>
  <si>
    <t>7736</t>
  </si>
  <si>
    <t>7737</t>
  </si>
  <si>
    <t>7738</t>
  </si>
  <si>
    <t>7739</t>
  </si>
  <si>
    <t>7750</t>
  </si>
  <si>
    <t>7752</t>
  </si>
  <si>
    <t>7758</t>
  </si>
  <si>
    <t>7760</t>
  </si>
  <si>
    <t>7778</t>
  </si>
  <si>
    <t>7782</t>
  </si>
  <si>
    <t>7798</t>
  </si>
  <si>
    <t>7800</t>
  </si>
  <si>
    <t>7804</t>
  </si>
  <si>
    <t>7821</t>
  </si>
  <si>
    <t>7822</t>
  </si>
  <si>
    <t>7832</t>
  </si>
  <si>
    <t>7838</t>
  </si>
  <si>
    <t>7888</t>
  </si>
  <si>
    <t>7890</t>
  </si>
  <si>
    <t>7892</t>
  </si>
  <si>
    <t>7945</t>
  </si>
  <si>
    <t>7946</t>
  </si>
  <si>
    <t>7950</t>
  </si>
  <si>
    <t>7952</t>
  </si>
  <si>
    <t>7954</t>
  </si>
  <si>
    <t>7956</t>
  </si>
  <si>
    <t>7959</t>
  </si>
  <si>
    <t>7990</t>
  </si>
  <si>
    <t>8000</t>
  </si>
  <si>
    <t>8002</t>
  </si>
  <si>
    <t>8009</t>
  </si>
  <si>
    <t>8011</t>
  </si>
  <si>
    <t>8012</t>
  </si>
  <si>
    <t>8022</t>
  </si>
  <si>
    <t>8023</t>
  </si>
  <si>
    <t>8029</t>
  </si>
  <si>
    <t>8033</t>
  </si>
  <si>
    <t>8038</t>
  </si>
  <si>
    <t>8046</t>
  </si>
  <si>
    <t>8050</t>
  </si>
  <si>
    <t>8051</t>
  </si>
  <si>
    <t>8064</t>
  </si>
  <si>
    <t>8066</t>
  </si>
  <si>
    <t>8068</t>
  </si>
  <si>
    <t>8070</t>
  </si>
  <si>
    <t>8110</t>
  </si>
  <si>
    <t>8114</t>
  </si>
  <si>
    <t>8133</t>
  </si>
  <si>
    <t>8140</t>
  </si>
  <si>
    <t>8142</t>
  </si>
  <si>
    <t>8167</t>
  </si>
  <si>
    <t>8171</t>
  </si>
  <si>
    <t>8185</t>
  </si>
  <si>
    <t>8189</t>
  </si>
  <si>
    <t>8190</t>
  </si>
  <si>
    <t>8191</t>
  </si>
  <si>
    <t>8194</t>
  </si>
  <si>
    <t>8195</t>
  </si>
  <si>
    <t>8198</t>
  </si>
  <si>
    <t>8202</t>
  </si>
  <si>
    <t>8204</t>
  </si>
  <si>
    <t>8206</t>
  </si>
  <si>
    <t>8208</t>
  </si>
  <si>
    <t>8210</t>
  </si>
  <si>
    <t>8212</t>
  </si>
  <si>
    <t>8213</t>
  </si>
  <si>
    <t>8214</t>
  </si>
  <si>
    <t>8215</t>
  </si>
  <si>
    <t>8216</t>
  </si>
  <si>
    <t>8217</t>
  </si>
  <si>
    <t>8218</t>
  </si>
  <si>
    <t>8224</t>
  </si>
  <si>
    <t>8238</t>
  </si>
  <si>
    <t>8246</t>
  </si>
  <si>
    <t>8252</t>
  </si>
  <si>
    <t>8264</t>
  </si>
  <si>
    <t>8268</t>
  </si>
  <si>
    <t>8270</t>
  </si>
  <si>
    <t>8274</t>
  </si>
  <si>
    <t>8279</t>
  </si>
  <si>
    <t>8281</t>
  </si>
  <si>
    <t>8282</t>
  </si>
  <si>
    <t>8284</t>
  </si>
  <si>
    <t>8285</t>
  </si>
  <si>
    <t>8287</t>
  </si>
  <si>
    <t>8288</t>
  </si>
  <si>
    <t>8290</t>
  </si>
  <si>
    <t>8292</t>
  </si>
  <si>
    <t>8293</t>
  </si>
  <si>
    <t>8298</t>
  </si>
  <si>
    <t>8303</t>
  </si>
  <si>
    <t>8305</t>
  </si>
  <si>
    <t>8308</t>
  </si>
  <si>
    <t>8309</t>
  </si>
  <si>
    <t>8311</t>
  </si>
  <si>
    <t>8313</t>
  </si>
  <si>
    <t>8315</t>
  </si>
  <si>
    <t>8316</t>
  </si>
  <si>
    <t>8317</t>
  </si>
  <si>
    <t>8320</t>
  </si>
  <si>
    <t>8321</t>
  </si>
  <si>
    <t>8322</t>
  </si>
  <si>
    <t>8323</t>
  </si>
  <si>
    <t>8324</t>
  </si>
  <si>
    <t>8327</t>
  </si>
  <si>
    <t>8329</t>
  </si>
  <si>
    <t>8330</t>
  </si>
  <si>
    <t>8331</t>
  </si>
  <si>
    <t>8332</t>
  </si>
  <si>
    <t>8340</t>
  </si>
  <si>
    <t>8342</t>
  </si>
  <si>
    <t>8346</t>
  </si>
  <si>
    <t>8348</t>
  </si>
  <si>
    <t>8350</t>
  </si>
  <si>
    <t>8352</t>
  </si>
  <si>
    <t>8358</t>
  </si>
  <si>
    <t>8402</t>
  </si>
  <si>
    <t>8403</t>
  </si>
  <si>
    <t>8406</t>
  </si>
  <si>
    <t>8407</t>
  </si>
  <si>
    <t>8408</t>
  </si>
  <si>
    <t>8409</t>
  </si>
  <si>
    <t>8446</t>
  </si>
  <si>
    <t>8452</t>
  </si>
  <si>
    <t>8453</t>
  </si>
  <si>
    <t>8462</t>
  </si>
  <si>
    <t>8465</t>
  </si>
  <si>
    <t>8467</t>
  </si>
  <si>
    <t>8472</t>
  </si>
  <si>
    <t>8480</t>
  </si>
  <si>
    <t>8482</t>
  </si>
  <si>
    <t>8484</t>
  </si>
  <si>
    <t>8486</t>
  </si>
  <si>
    <t>8494</t>
  </si>
  <si>
    <t>8498</t>
  </si>
  <si>
    <t>8499</t>
  </si>
  <si>
    <t>8501</t>
  </si>
  <si>
    <t>8504</t>
  </si>
  <si>
    <t>8512</t>
  </si>
  <si>
    <t>8513</t>
  </si>
  <si>
    <t>8524</t>
  </si>
  <si>
    <t>8530</t>
  </si>
  <si>
    <t>8532</t>
  </si>
  <si>
    <t>8533</t>
  </si>
  <si>
    <t>8536</t>
  </si>
  <si>
    <t>8538</t>
  </si>
  <si>
    <t>8540</t>
  </si>
  <si>
    <t>8552</t>
  </si>
  <si>
    <t>8580</t>
  </si>
  <si>
    <t>8594</t>
  </si>
  <si>
    <t>8596</t>
  </si>
  <si>
    <t>8602</t>
  </si>
  <si>
    <t>8603</t>
  </si>
  <si>
    <t>8604</t>
  </si>
  <si>
    <t>8622</t>
  </si>
  <si>
    <t>8623</t>
  </si>
  <si>
    <t>8624</t>
  </si>
  <si>
    <t>8370</t>
  </si>
  <si>
    <t>8372</t>
  </si>
  <si>
    <t>8373</t>
  </si>
  <si>
    <t>8636</t>
  </si>
  <si>
    <t>8638</t>
  </si>
  <si>
    <t>8652</t>
  </si>
  <si>
    <t>8654</t>
  </si>
  <si>
    <t>8657</t>
  </si>
  <si>
    <t>8658</t>
  </si>
  <si>
    <t>8666</t>
  </si>
  <si>
    <t>8680</t>
  </si>
  <si>
    <t>8684</t>
  </si>
  <si>
    <t>8694</t>
  </si>
  <si>
    <t>8696</t>
  </si>
  <si>
    <t>8702</t>
  </si>
  <si>
    <t>8704</t>
  </si>
  <si>
    <t>8707</t>
  </si>
  <si>
    <t>8710</t>
  </si>
  <si>
    <t>8742</t>
  </si>
  <si>
    <t>8744</t>
  </si>
  <si>
    <t>8762</t>
  </si>
  <si>
    <t>8764</t>
  </si>
  <si>
    <t>8774</t>
  </si>
  <si>
    <t>8776</t>
  </si>
  <si>
    <t>8782</t>
  </si>
  <si>
    <t>8784</t>
  </si>
  <si>
    <t>8786</t>
  </si>
  <si>
    <t>8787</t>
  </si>
  <si>
    <t>8788</t>
  </si>
  <si>
    <t>8790</t>
  </si>
  <si>
    <t>8791</t>
  </si>
  <si>
    <t>8793</t>
  </si>
  <si>
    <t>8794</t>
  </si>
  <si>
    <t>8796</t>
  </si>
  <si>
    <t>8805</t>
  </si>
  <si>
    <t>8806</t>
  </si>
  <si>
    <t>8808</t>
  </si>
  <si>
    <t>8809</t>
  </si>
  <si>
    <t>8812</t>
  </si>
  <si>
    <t>8815</t>
  </si>
  <si>
    <t>8816</t>
  </si>
  <si>
    <t>8819</t>
  </si>
  <si>
    <t>8822</t>
  </si>
  <si>
    <t>8824</t>
  </si>
  <si>
    <t>8826</t>
  </si>
  <si>
    <t>8828</t>
  </si>
  <si>
    <t>8832</t>
  </si>
  <si>
    <t>8834</t>
  </si>
  <si>
    <t>8836</t>
  </si>
  <si>
    <t>8838</t>
  </si>
  <si>
    <t>8842</t>
  </si>
  <si>
    <t>8844</t>
  </si>
  <si>
    <t>8846</t>
  </si>
  <si>
    <t>8857</t>
  </si>
  <si>
    <t>8858</t>
  </si>
  <si>
    <t>8860</t>
  </si>
  <si>
    <t>8864</t>
  </si>
  <si>
    <t>8868</t>
  </si>
  <si>
    <t>8870</t>
  </si>
  <si>
    <t>8874</t>
  </si>
  <si>
    <t>8880</t>
  </si>
  <si>
    <t>8884</t>
  </si>
  <si>
    <t>8886</t>
  </si>
  <si>
    <t>8888</t>
  </si>
  <si>
    <t>8890</t>
  </si>
  <si>
    <t>8892</t>
  </si>
  <si>
    <t>8894</t>
  </si>
  <si>
    <t>Doniphan West JR/SR High School</t>
  </si>
  <si>
    <t>Doniphan West Elementary School</t>
  </si>
  <si>
    <t>Central Plains Adult Diploma Program</t>
  </si>
  <si>
    <t>Beyond the Bell</t>
  </si>
  <si>
    <t>Ulysses Community Learning Center (UCLC)</t>
  </si>
  <si>
    <t>Kansas Connections Academy</t>
  </si>
  <si>
    <t xml:space="preserve">Lakewood Middle </t>
  </si>
  <si>
    <t>Blue Valley Virtual Program</t>
  </si>
  <si>
    <t>Insight School of Kansas</t>
  </si>
  <si>
    <t>Kansas Virtual Academy (KSVA)</t>
  </si>
  <si>
    <t>De Soto  High  School</t>
  </si>
  <si>
    <t>Virtual Education Program</t>
  </si>
  <si>
    <t>Meadow Lane Elem</t>
  </si>
  <si>
    <t>Northeast Virtual School</t>
  </si>
  <si>
    <t>Meadowlark Elementary</t>
  </si>
  <si>
    <t>Marmaton Valley Virtual School</t>
  </si>
  <si>
    <t>Iola High School Virtual</t>
  </si>
  <si>
    <t>Humboldt Virtual Education</t>
  </si>
  <si>
    <t>Education Imagine Academy</t>
  </si>
  <si>
    <t>Gordon Parks Academy</t>
  </si>
  <si>
    <t>Wichita Learning Center</t>
  </si>
  <si>
    <t>Dodge Literacy Magnet</t>
  </si>
  <si>
    <t>Derby Virtual School</t>
  </si>
  <si>
    <t>The Learning Center</t>
  </si>
  <si>
    <t>USD 265 - Goddard Virtual School</t>
  </si>
  <si>
    <t>Maize Virtual Preparatory School</t>
  </si>
  <si>
    <t>Cheney Middle School  6-8</t>
  </si>
  <si>
    <t xml:space="preserve">West Elk Virtual Academy </t>
  </si>
  <si>
    <t>Ottawa Virtual School</t>
  </si>
  <si>
    <t>Coronado Elem</t>
  </si>
  <si>
    <t>Meadowlark Ridge Elem</t>
  </si>
  <si>
    <t>Salina Virtual Innovation Academy</t>
  </si>
  <si>
    <t>Hutchinson Virtual School</t>
  </si>
  <si>
    <t>Haven Virtual Academy</t>
  </si>
  <si>
    <t>Ad Astra Virtual Academy</t>
  </si>
  <si>
    <t>Mission  Valley Elementary</t>
  </si>
  <si>
    <t>USD 331 Virtual School</t>
  </si>
  <si>
    <t>Fresh Start (Virtual)</t>
  </si>
  <si>
    <t>Goodland Learning Center</t>
  </si>
  <si>
    <t>Ellinwood  Middle School</t>
  </si>
  <si>
    <t>Oxford Online Virtual School</t>
  </si>
  <si>
    <t>Caldwell Secondary School-Chisholm Trail eLea</t>
  </si>
  <si>
    <t>Chaparral Virtual School</t>
  </si>
  <si>
    <t>USD 363 Virtual Academy</t>
  </si>
  <si>
    <t>Osawatomie Virtual School</t>
  </si>
  <si>
    <t>South Gray Community Learning Center</t>
  </si>
  <si>
    <t>eLearn 379 Virtual School</t>
  </si>
  <si>
    <t>Pratt Learning Center</t>
  </si>
  <si>
    <t>Manhattan Virtual Academy</t>
  </si>
  <si>
    <t>Randolph Middle</t>
  </si>
  <si>
    <t>Andover Middle School</t>
  </si>
  <si>
    <t>Andover High</t>
  </si>
  <si>
    <t>Andover Central Middle School</t>
  </si>
  <si>
    <t>Andover Central High School</t>
  </si>
  <si>
    <t>Andover eCademy</t>
  </si>
  <si>
    <t>Douglass High</t>
  </si>
  <si>
    <t>Kansas Online Learning Program</t>
  </si>
  <si>
    <t>Smoky Valley Virtual Charter School</t>
  </si>
  <si>
    <t>Atchison High  School</t>
  </si>
  <si>
    <t>Louisburg Virtual Program</t>
  </si>
  <si>
    <t>Lyndon Elem</t>
  </si>
  <si>
    <t>Lyndon High</t>
  </si>
  <si>
    <t>21st Century Learning Academy/Kiowa County</t>
  </si>
  <si>
    <t>R L Wright  Elem</t>
  </si>
  <si>
    <t>Dodge City Middle School</t>
  </si>
  <si>
    <t>Dodge City High School</t>
  </si>
  <si>
    <t>Windom Elem</t>
  </si>
  <si>
    <t>Coffeyville Virtual Program</t>
  </si>
  <si>
    <t>BRIDGES Academy</t>
  </si>
  <si>
    <t>Leavenworth Virtual School</t>
  </si>
  <si>
    <t>USD 457 Virtual Academy</t>
  </si>
  <si>
    <t>Basehor-Linwood Virtual School</t>
  </si>
  <si>
    <t>Udall Virtual School</t>
  </si>
  <si>
    <t>Scott Community Learning Center</t>
  </si>
  <si>
    <t>Meadowlark Elementary School</t>
  </si>
  <si>
    <t>Fredonia Early Learning Center</t>
  </si>
  <si>
    <t>Fredonia Virtual Academy</t>
  </si>
  <si>
    <t>Fredonia Jr./Sr. High School</t>
  </si>
  <si>
    <t>Hays Virtual School</t>
  </si>
  <si>
    <t>El Dorado Middle</t>
  </si>
  <si>
    <t>El Dorado High</t>
  </si>
  <si>
    <t>Rocket Online School KS (ROCS</t>
  </si>
  <si>
    <t>Eudora Elementary School</t>
  </si>
  <si>
    <t>Eudora High  School</t>
  </si>
  <si>
    <t>Eudora Middle School</t>
  </si>
  <si>
    <t>Eudora Schools Virtual Learning</t>
  </si>
  <si>
    <t>Douglass Elem</t>
  </si>
  <si>
    <t>Wyandotte High</t>
  </si>
  <si>
    <t>Labette County Virtual School</t>
  </si>
  <si>
    <t>USD 508 eAcademy</t>
  </si>
  <si>
    <t>Project Finish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</si>
</sst>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5"/>
      <color theme="3"/>
      <name val="Calibri"/>
      <family val="2"/>
      <scheme val="minor"/>
    </font>
    <font>
      <sz val="11"/>
      <color theme="0"/>
      <name val="Calibri"/>
      <family val="2"/>
    </font>
    <font>
      <sz val="20"/>
      <color theme="4" tint="-0.249977111117893"/>
      <name val="Calibri Light"/>
      <family val="2"/>
      <scheme val="major"/>
    </font>
    <font>
      <sz val="28"/>
      <color theme="4" tint="-0.249977111117893"/>
      <name val="Calibri Light"/>
      <family val="2"/>
      <scheme val="major"/>
    </font>
    <font>
      <b/>
      <sz val="10"/>
      <color theme="0"/>
      <name val="Calibri Light"/>
      <family val="2"/>
      <scheme val="major"/>
    </font>
    <font>
      <sz val="10"/>
      <color theme="0"/>
      <name val="Calibri Light"/>
      <family val="2"/>
      <scheme val="major"/>
    </font>
    <font>
      <b/>
      <sz val="10"/>
      <color theme="1"/>
      <name val="Calibri"/>
      <family val="2"/>
      <scheme val="minor"/>
    </font>
    <font>
      <sz val="10"/>
      <color theme="1"/>
      <name val="Calibri"/>
      <family val="2"/>
      <scheme val="minor"/>
    </font>
    <font>
      <b/>
      <sz val="11"/>
      <color theme="0"/>
      <name val="Calibri"/>
      <family val="2"/>
      <scheme val="minor"/>
    </font>
    <font>
      <b/>
      <sz val="12"/>
      <color theme="1"/>
      <name val="Calibri"/>
      <family val="2"/>
      <scheme val="minor"/>
    </font>
    <font>
      <b/>
      <sz val="16"/>
      <color theme="1"/>
      <name val="Calibri"/>
      <family val="2"/>
      <scheme val="minor"/>
    </font>
    <font>
      <b/>
      <sz val="12"/>
      <color theme="0"/>
      <name val="Calibri"/>
      <family val="2"/>
      <scheme val="minor"/>
    </font>
    <font>
      <b/>
      <i/>
      <sz val="11"/>
      <color theme="1"/>
      <name val="Calibri"/>
      <family val="2"/>
      <scheme val="minor"/>
    </font>
    <font>
      <sz val="11"/>
      <name val="Calibri"/>
      <family val="2"/>
      <scheme val="minor"/>
    </font>
    <font>
      <sz val="10"/>
      <name val="Calibri"/>
      <family val="2"/>
      <scheme val="minor"/>
    </font>
    <font>
      <b/>
      <sz val="11"/>
      <name val="Calibri"/>
      <family val="2"/>
      <scheme val="minor"/>
    </font>
    <font>
      <i/>
      <sz val="11"/>
      <name val="Calibri"/>
      <family val="2"/>
      <scheme val="minor"/>
    </font>
    <font>
      <b/>
      <u/>
      <sz val="14"/>
      <color theme="10"/>
      <name val="Calibri"/>
      <family val="2"/>
      <scheme val="minor"/>
    </font>
    <font>
      <sz val="9"/>
      <name val="Open Sans Light"/>
      <family val="2"/>
    </font>
    <font>
      <sz val="10"/>
      <color theme="1"/>
      <name val="Open Sans Light"/>
      <family val="2"/>
    </font>
    <font>
      <sz val="9"/>
      <color theme="1"/>
      <name val="Open Sans Light"/>
      <family val="2"/>
    </font>
  </fonts>
  <fills count="8">
    <fill>
      <patternFill patternType="none"/>
    </fill>
    <fill>
      <patternFill patternType="gray125"/>
    </fill>
    <fill>
      <patternFill patternType="solid">
        <fgColor rgb="FF12284C"/>
        <bgColor indexed="64"/>
      </patternFill>
    </fill>
    <fill>
      <patternFill patternType="solid">
        <fgColor rgb="FFDDF2FF"/>
        <bgColor indexed="64"/>
      </patternFill>
    </fill>
    <fill>
      <patternFill patternType="solid">
        <fgColor rgb="FFF7DEDD"/>
        <bgColor indexed="64"/>
      </patternFill>
    </fill>
    <fill>
      <patternFill patternType="solid">
        <fgColor rgb="FFCCFFFF"/>
        <bgColor indexed="64"/>
      </patternFill>
    </fill>
    <fill>
      <patternFill patternType="solid">
        <fgColor rgb="FFFFEAC5"/>
        <bgColor indexed="64"/>
      </patternFill>
    </fill>
    <fill>
      <patternFill patternType="solid">
        <fgColor theme="0" tint="-0.149998474074526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ck">
        <color theme="4"/>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s>
  <cellStyleXfs count="3">
    <xf numFmtId="0" fontId="0" fillId="0" borderId="0"/>
    <xf numFmtId="0" fontId="3" fillId="0" borderId="0" applyNumberFormat="0" applyFill="0" applyBorder="0" applyAlignment="0" applyProtection="0"/>
    <xf numFmtId="0" fontId="4" fillId="0" borderId="11" applyNumberFormat="0" applyFill="0" applyAlignment="0" applyProtection="0"/>
  </cellStyleXfs>
  <cellXfs count="163">
    <xf numFmtId="0" fontId="0" fillId="0" borderId="0" xfId="0"/>
    <xf numFmtId="0" fontId="0" fillId="0" borderId="1" xfId="0" applyBorder="1"/>
    <xf numFmtId="0" fontId="0" fillId="0" borderId="0" xfId="0" applyAlignment="1">
      <alignment horizontal="center"/>
    </xf>
    <xf numFmtId="0" fontId="1" fillId="0" borderId="0" xfId="0" applyFont="1"/>
    <xf numFmtId="0" fontId="5" fillId="0" borderId="0" xfId="0" applyFont="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wrapText="1"/>
    </xf>
    <xf numFmtId="0" fontId="11" fillId="0" borderId="0" xfId="0" applyFont="1"/>
    <xf numFmtId="0" fontId="11" fillId="0" borderId="0" xfId="0" applyFont="1" applyAlignment="1">
      <alignment wrapText="1"/>
    </xf>
    <xf numFmtId="9" fontId="11" fillId="0" borderId="0" xfId="0" applyNumberFormat="1" applyFont="1"/>
    <xf numFmtId="0" fontId="3" fillId="0" borderId="1" xfId="1" applyBorder="1" applyAlignment="1">
      <alignment horizontal="left" vertical="top" wrapText="1"/>
    </xf>
    <xf numFmtId="0" fontId="0" fillId="0" borderId="6" xfId="0" applyBorder="1" applyAlignment="1">
      <alignment horizontal="left" wrapText="1"/>
    </xf>
    <xf numFmtId="0" fontId="0" fillId="0" borderId="0" xfId="0" applyAlignment="1">
      <alignment horizontal="left" wrapText="1"/>
    </xf>
    <xf numFmtId="0" fontId="0" fillId="0" borderId="6" xfId="0" applyBorder="1" applyAlignment="1">
      <alignment horizontal="left" vertical="top" wrapText="1"/>
    </xf>
    <xf numFmtId="0" fontId="0" fillId="0" borderId="0" xfId="0" applyAlignment="1">
      <alignment horizontal="left" vertical="top" wrapText="1"/>
    </xf>
    <xf numFmtId="0" fontId="11" fillId="0" borderId="9" xfId="0" applyFont="1" applyBorder="1" applyAlignment="1">
      <alignment horizontal="left" vertical="top" wrapText="1"/>
    </xf>
    <xf numFmtId="0" fontId="8" fillId="0" borderId="0" xfId="1" applyFont="1" applyFill="1" applyAlignment="1">
      <alignment vertical="center"/>
    </xf>
    <xf numFmtId="0" fontId="6" fillId="0" borderId="0" xfId="2" applyFont="1" applyBorder="1" applyAlignment="1">
      <alignment vertical="center"/>
    </xf>
    <xf numFmtId="0" fontId="7" fillId="0" borderId="0" xfId="2" applyFont="1" applyBorder="1" applyAlignment="1">
      <alignment vertical="center"/>
    </xf>
    <xf numFmtId="0" fontId="11" fillId="3" borderId="13" xfId="0" applyFont="1" applyFill="1" applyBorder="1" applyAlignment="1">
      <alignment horizontal="right"/>
    </xf>
    <xf numFmtId="0" fontId="10" fillId="3" borderId="13" xfId="0" applyFont="1" applyFill="1" applyBorder="1" applyAlignment="1">
      <alignment wrapText="1"/>
    </xf>
    <xf numFmtId="0" fontId="12" fillId="0" borderId="0" xfId="0" applyFont="1" applyAlignment="1">
      <alignment wrapText="1"/>
    </xf>
    <xf numFmtId="0" fontId="13" fillId="0" borderId="13" xfId="0" applyFont="1" applyBorder="1" applyAlignment="1">
      <alignment horizontal="left" wrapText="1"/>
    </xf>
    <xf numFmtId="0" fontId="11" fillId="0" borderId="13" xfId="0" applyFont="1" applyBorder="1"/>
    <xf numFmtId="0" fontId="11" fillId="3" borderId="13" xfId="0" applyFont="1" applyFill="1" applyBorder="1" applyAlignment="1">
      <alignment wrapText="1"/>
    </xf>
    <xf numFmtId="0" fontId="11" fillId="3" borderId="13" xfId="0" applyFont="1" applyFill="1" applyBorder="1"/>
    <xf numFmtId="0" fontId="11" fillId="3" borderId="4" xfId="0" applyFont="1" applyFill="1" applyBorder="1" applyAlignment="1">
      <alignment wrapText="1"/>
    </xf>
    <xf numFmtId="0" fontId="11" fillId="3" borderId="6" xfId="0" applyFont="1" applyFill="1" applyBorder="1" applyAlignment="1">
      <alignment horizontal="left" wrapText="1"/>
    </xf>
    <xf numFmtId="0" fontId="11" fillId="3" borderId="0" xfId="0" applyFont="1" applyFill="1"/>
    <xf numFmtId="0" fontId="1" fillId="3" borderId="6" xfId="0" applyFont="1" applyFill="1" applyBorder="1" applyAlignment="1">
      <alignment vertical="center" wrapText="1"/>
    </xf>
    <xf numFmtId="0" fontId="1" fillId="3" borderId="6" xfId="0" applyFont="1" applyFill="1" applyBorder="1" applyAlignment="1">
      <alignment horizontal="left"/>
    </xf>
    <xf numFmtId="0" fontId="1" fillId="3" borderId="6" xfId="0" applyFont="1" applyFill="1" applyBorder="1" applyAlignment="1">
      <alignment wrapText="1"/>
    </xf>
    <xf numFmtId="0" fontId="11" fillId="0" borderId="3" xfId="0" applyFont="1" applyBorder="1" applyAlignment="1">
      <alignment horizontal="left" vertical="center" wrapText="1" indent="4"/>
    </xf>
    <xf numFmtId="0" fontId="11" fillId="0" borderId="9" xfId="0" applyFont="1" applyBorder="1" applyAlignment="1">
      <alignment horizontal="left" vertical="center" wrapText="1" indent="4"/>
    </xf>
    <xf numFmtId="0" fontId="11" fillId="3" borderId="0" xfId="0" applyFont="1" applyFill="1" applyAlignment="1">
      <alignment wrapText="1"/>
    </xf>
    <xf numFmtId="0" fontId="10" fillId="3" borderId="0" xfId="0" applyFont="1" applyFill="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2" fillId="0" borderId="15" xfId="0" applyFont="1" applyBorder="1" applyAlignment="1">
      <alignment horizontal="left" wrapText="1"/>
    </xf>
    <xf numFmtId="0" fontId="2" fillId="0" borderId="6" xfId="0" applyFont="1" applyBorder="1" applyAlignment="1">
      <alignment horizontal="left" wrapText="1"/>
    </xf>
    <xf numFmtId="0" fontId="0" fillId="3" borderId="4" xfId="0" applyFill="1" applyBorder="1" applyAlignment="1">
      <alignment wrapText="1"/>
    </xf>
    <xf numFmtId="0" fontId="0" fillId="3" borderId="13" xfId="0" applyFill="1" applyBorder="1" applyAlignment="1">
      <alignment wrapText="1"/>
    </xf>
    <xf numFmtId="0" fontId="0" fillId="3" borderId="5" xfId="0" applyFill="1" applyBorder="1" applyAlignment="1">
      <alignment wrapText="1"/>
    </xf>
    <xf numFmtId="0" fontId="0" fillId="3" borderId="4" xfId="0" applyFill="1" applyBorder="1" applyAlignment="1">
      <alignment vertical="top" wrapText="1"/>
    </xf>
    <xf numFmtId="0" fontId="0" fillId="3" borderId="13" xfId="0" applyFill="1" applyBorder="1" applyAlignment="1">
      <alignment vertical="top" wrapText="1"/>
    </xf>
    <xf numFmtId="0" fontId="0" fillId="3" borderId="5" xfId="0" applyFill="1" applyBorder="1" applyAlignment="1">
      <alignment vertical="top" wrapText="1"/>
    </xf>
    <xf numFmtId="0" fontId="2" fillId="0" borderId="0" xfId="0" applyFont="1" applyAlignment="1">
      <alignment horizontal="right" vertical="center" wrapText="1"/>
    </xf>
    <xf numFmtId="0" fontId="11" fillId="0" borderId="0" xfId="0" applyFont="1" applyAlignment="1">
      <alignment horizontal="left"/>
    </xf>
    <xf numFmtId="0" fontId="0" fillId="0" borderId="0" xfId="0" applyAlignment="1">
      <alignment wrapText="1"/>
    </xf>
    <xf numFmtId="0" fontId="11" fillId="3" borderId="6" xfId="0" applyFont="1" applyFill="1" applyBorder="1" applyAlignment="1">
      <alignment wrapText="1"/>
    </xf>
    <xf numFmtId="0" fontId="11" fillId="6" borderId="0" xfId="0" applyFont="1" applyFill="1" applyAlignment="1">
      <alignment horizontal="left"/>
    </xf>
    <xf numFmtId="0" fontId="2" fillId="0" borderId="10" xfId="0" applyFont="1" applyBorder="1" applyAlignment="1">
      <alignment horizontal="left" wrapText="1"/>
    </xf>
    <xf numFmtId="0" fontId="11" fillId="3" borderId="6" xfId="0" applyFont="1" applyFill="1" applyBorder="1" applyAlignment="1">
      <alignment horizontal="left" vertical="top" wrapText="1"/>
    </xf>
    <xf numFmtId="0" fontId="11" fillId="0" borderId="0" xfId="0" applyFont="1" applyAlignment="1">
      <alignment horizontal="right" vertical="top"/>
    </xf>
    <xf numFmtId="0" fontId="11" fillId="0" borderId="15" xfId="0" applyFont="1" applyBorder="1" applyAlignment="1">
      <alignment horizontal="right" vertical="top"/>
    </xf>
    <xf numFmtId="0" fontId="11" fillId="0" borderId="10" xfId="0" applyFont="1" applyBorder="1" applyAlignment="1">
      <alignment horizontal="right" vertical="top"/>
    </xf>
    <xf numFmtId="0" fontId="11" fillId="5" borderId="0" xfId="0" applyFont="1" applyFill="1"/>
    <xf numFmtId="0" fontId="11" fillId="5" borderId="13" xfId="0" applyFont="1" applyFill="1" applyBorder="1" applyAlignment="1">
      <alignment horizontal="right" vertical="top"/>
    </xf>
    <xf numFmtId="0" fontId="11" fillId="5" borderId="15" xfId="0" applyFont="1" applyFill="1" applyBorder="1"/>
    <xf numFmtId="0" fontId="11" fillId="5" borderId="3" xfId="0" applyFont="1" applyFill="1" applyBorder="1" applyAlignment="1">
      <alignment horizontal="left" vertical="top" wrapText="1"/>
    </xf>
    <xf numFmtId="0" fontId="11" fillId="0" borderId="3" xfId="0" applyFont="1" applyBorder="1" applyAlignment="1">
      <alignment horizontal="left" vertical="top" wrapText="1"/>
    </xf>
    <xf numFmtId="0" fontId="11" fillId="4" borderId="3" xfId="0" applyFont="1" applyFill="1" applyBorder="1" applyAlignment="1">
      <alignment horizontal="left" vertical="top" wrapText="1"/>
    </xf>
    <xf numFmtId="0" fontId="11" fillId="5" borderId="3" xfId="0" applyFont="1" applyFill="1" applyBorder="1" applyAlignment="1">
      <alignment horizontal="left" vertical="top" wrapText="1" indent="2"/>
    </xf>
    <xf numFmtId="0" fontId="11" fillId="0" borderId="9" xfId="0" applyFont="1" applyBorder="1" applyAlignment="1">
      <alignment horizontal="left" vertical="center" wrapText="1" indent="2"/>
    </xf>
    <xf numFmtId="0" fontId="11" fillId="0" borderId="3" xfId="0" applyFont="1" applyBorder="1" applyAlignment="1">
      <alignment horizontal="left" vertical="center" wrapText="1" indent="2"/>
    </xf>
    <xf numFmtId="0" fontId="11" fillId="0" borderId="3" xfId="0" applyFont="1" applyBorder="1" applyAlignment="1">
      <alignment horizontal="left" vertical="top" wrapText="1" indent="2"/>
    </xf>
    <xf numFmtId="0" fontId="11" fillId="0" borderId="0" xfId="0" applyFont="1" applyAlignment="1">
      <alignment vertical="center" wrapText="1"/>
    </xf>
    <xf numFmtId="0" fontId="13" fillId="3" borderId="9"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8" xfId="0" applyFont="1" applyFill="1" applyBorder="1" applyAlignment="1">
      <alignment horizontal="left" vertical="top" wrapText="1"/>
    </xf>
    <xf numFmtId="0" fontId="2" fillId="0" borderId="16" xfId="0" applyFont="1" applyBorder="1" applyAlignment="1">
      <alignment horizontal="left" wrapText="1"/>
    </xf>
    <xf numFmtId="0" fontId="1" fillId="0" borderId="0" xfId="0" applyFont="1" applyAlignment="1">
      <alignment horizontal="left"/>
    </xf>
    <xf numFmtId="0" fontId="0" fillId="0" borderId="0" xfId="0" applyAlignment="1">
      <alignment horizontal="left" vertical="center" wrapText="1"/>
    </xf>
    <xf numFmtId="0" fontId="0" fillId="0" borderId="0" xfId="0" applyAlignment="1">
      <alignment horizontal="center" vertical="center" wrapText="1"/>
    </xf>
    <xf numFmtId="0" fontId="11" fillId="4" borderId="10" xfId="0" applyFont="1" applyFill="1" applyBorder="1" applyAlignment="1">
      <alignment horizontal="right" vertical="top"/>
    </xf>
    <xf numFmtId="0" fontId="13" fillId="3" borderId="15" xfId="0" quotePrefix="1" applyFont="1" applyFill="1" applyBorder="1" applyAlignment="1">
      <alignment horizontal="left" vertical="top" wrapText="1"/>
    </xf>
    <xf numFmtId="0" fontId="19" fillId="6" borderId="3"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2" xfId="0" applyFont="1" applyFill="1" applyBorder="1" applyAlignment="1">
      <alignment horizontal="left" vertical="top" wrapText="1"/>
    </xf>
    <xf numFmtId="0" fontId="1" fillId="6" borderId="3"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3" xfId="0" applyFont="1" applyFill="1" applyBorder="1" applyAlignment="1">
      <alignment horizontal="left" vertical="top" wrapText="1"/>
    </xf>
    <xf numFmtId="0" fontId="13" fillId="3" borderId="6" xfId="0" quotePrefix="1" applyFont="1" applyFill="1" applyBorder="1" applyAlignment="1">
      <alignment horizontal="right" vertical="top" wrapText="1"/>
    </xf>
    <xf numFmtId="0" fontId="0" fillId="0" borderId="0" xfId="0" applyAlignment="1">
      <alignment horizontal="right"/>
    </xf>
    <xf numFmtId="0" fontId="0" fillId="0" borderId="0" xfId="0" applyAlignment="1">
      <alignment horizontal="left"/>
    </xf>
    <xf numFmtId="0" fontId="0" fillId="7" borderId="0" xfId="0" applyFill="1"/>
    <xf numFmtId="0" fontId="0" fillId="7" borderId="0" xfId="0" applyFill="1" applyAlignment="1">
      <alignment wrapText="1"/>
    </xf>
    <xf numFmtId="0" fontId="2" fillId="0" borderId="0" xfId="0" applyFont="1" applyAlignment="1">
      <alignment horizontal="center" wrapText="1"/>
    </xf>
    <xf numFmtId="0" fontId="2" fillId="0" borderId="16" xfId="0" applyFont="1" applyBorder="1" applyAlignment="1">
      <alignment wrapText="1"/>
    </xf>
    <xf numFmtId="0" fontId="2" fillId="0" borderId="6" xfId="0" applyFont="1" applyBorder="1"/>
    <xf numFmtId="0" fontId="0" fillId="6" borderId="15" xfId="0" applyFill="1" applyBorder="1" applyAlignment="1">
      <alignment horizontal="center" vertical="center" wrapText="1"/>
    </xf>
    <xf numFmtId="0" fontId="3" fillId="0" borderId="1" xfId="1" applyBorder="1" applyAlignment="1">
      <alignment vertical="top" wrapText="1"/>
    </xf>
    <xf numFmtId="0" fontId="0" fillId="0" borderId="1" xfId="0" applyBorder="1" applyAlignment="1">
      <alignment horizontal="left" vertical="top" wrapText="1"/>
    </xf>
    <xf numFmtId="0" fontId="17" fillId="0" borderId="1" xfId="1" applyFont="1" applyBorder="1" applyAlignment="1">
      <alignment horizontal="left" vertical="top" wrapText="1"/>
    </xf>
    <xf numFmtId="0" fontId="3" fillId="0" borderId="14" xfId="1" applyBorder="1" applyAlignment="1">
      <alignment vertical="top" wrapText="1"/>
    </xf>
    <xf numFmtId="0" fontId="17" fillId="0" borderId="14" xfId="1" applyFont="1" applyBorder="1" applyAlignment="1">
      <alignment vertical="top" wrapText="1"/>
    </xf>
    <xf numFmtId="0" fontId="3" fillId="0" borderId="14" xfId="1" applyBorder="1" applyAlignment="1">
      <alignment horizontal="right" vertical="top" wrapText="1"/>
    </xf>
    <xf numFmtId="0" fontId="3" fillId="0" borderId="14" xfId="1" applyBorder="1" applyAlignment="1">
      <alignment horizontal="left" vertical="top" wrapText="1"/>
    </xf>
    <xf numFmtId="0" fontId="17" fillId="0" borderId="14" xfId="1" applyFont="1" applyBorder="1" applyAlignment="1">
      <alignment horizontal="left" vertical="top" wrapText="1"/>
    </xf>
    <xf numFmtId="0" fontId="0" fillId="0" borderId="14" xfId="0" applyBorder="1" applyAlignment="1">
      <alignment horizontal="left" vertical="top" wrapText="1"/>
    </xf>
    <xf numFmtId="0" fontId="10" fillId="0" borderId="13" xfId="0" applyFont="1" applyBorder="1" applyAlignment="1">
      <alignment vertical="center"/>
    </xf>
    <xf numFmtId="0" fontId="11" fillId="6" borderId="8" xfId="0" applyFont="1" applyFill="1" applyBorder="1" applyAlignment="1">
      <alignment horizontal="left" vertical="top" wrapText="1"/>
    </xf>
    <xf numFmtId="0" fontId="11" fillId="6" borderId="14" xfId="0" applyFont="1" applyFill="1" applyBorder="1" applyAlignment="1">
      <alignment horizontal="left" vertical="top" wrapText="1"/>
    </xf>
    <xf numFmtId="164" fontId="11" fillId="6" borderId="1" xfId="0" applyNumberFormat="1" applyFont="1" applyFill="1" applyBorder="1" applyAlignment="1">
      <alignment horizontal="right" vertical="top" wrapText="1"/>
    </xf>
    <xf numFmtId="3" fontId="11" fillId="6" borderId="1" xfId="0" applyNumberFormat="1" applyFont="1" applyFill="1" applyBorder="1" applyAlignment="1">
      <alignment horizontal="left" vertical="top" wrapText="1"/>
    </xf>
    <xf numFmtId="3" fontId="11" fillId="6" borderId="14" xfId="0" applyNumberFormat="1" applyFont="1" applyFill="1" applyBorder="1" applyAlignment="1">
      <alignment horizontal="right" vertical="top" wrapText="1"/>
    </xf>
    <xf numFmtId="10" fontId="11" fillId="6" borderId="1" xfId="0" applyNumberFormat="1" applyFont="1" applyFill="1" applyBorder="1" applyAlignment="1">
      <alignment horizontal="right" vertical="top" wrapText="1"/>
    </xf>
    <xf numFmtId="1" fontId="11" fillId="6" borderId="1" xfId="0" applyNumberFormat="1" applyFont="1" applyFill="1" applyBorder="1" applyAlignment="1">
      <alignment horizontal="right" vertical="top" wrapText="1"/>
    </xf>
    <xf numFmtId="0" fontId="11" fillId="6" borderId="1" xfId="0" applyFont="1" applyFill="1" applyBorder="1" applyAlignment="1">
      <alignment horizontal="right" vertical="top" wrapText="1"/>
    </xf>
    <xf numFmtId="165" fontId="11" fillId="6" borderId="14" xfId="0" applyNumberFormat="1" applyFont="1" applyFill="1" applyBorder="1" applyAlignment="1">
      <alignment horizontal="right" vertical="top" wrapText="1"/>
    </xf>
    <xf numFmtId="165" fontId="11" fillId="6" borderId="1" xfId="0" applyNumberFormat="1" applyFont="1" applyFill="1" applyBorder="1" applyAlignment="1">
      <alignment horizontal="right" vertical="top" wrapText="1"/>
    </xf>
    <xf numFmtId="164" fontId="11" fillId="6" borderId="1" xfId="0" applyNumberFormat="1" applyFont="1" applyFill="1" applyBorder="1" applyAlignment="1">
      <alignment wrapText="1"/>
    </xf>
    <xf numFmtId="166" fontId="2" fillId="6" borderId="14" xfId="0" applyNumberFormat="1" applyFont="1" applyFill="1" applyBorder="1" applyAlignment="1">
      <alignment horizontal="left" wrapText="1"/>
    </xf>
    <xf numFmtId="0" fontId="10" fillId="0" borderId="8" xfId="0" applyFont="1" applyBorder="1" applyAlignment="1">
      <alignment horizontal="left" wrapText="1"/>
    </xf>
    <xf numFmtId="0" fontId="10" fillId="6" borderId="8" xfId="0" applyFont="1" applyFill="1" applyBorder="1" applyAlignment="1">
      <alignment horizontal="left" wrapText="1"/>
    </xf>
    <xf numFmtId="0" fontId="22" fillId="0" borderId="0" xfId="0" applyFont="1"/>
    <xf numFmtId="0" fontId="23" fillId="0" borderId="0" xfId="0" applyFont="1"/>
    <xf numFmtId="49" fontId="22" fillId="0" borderId="0" xfId="0" applyNumberFormat="1" applyFont="1"/>
    <xf numFmtId="0" fontId="24" fillId="0" borderId="0" xfId="0" applyFont="1"/>
    <xf numFmtId="0" fontId="22" fillId="0" borderId="0" xfId="0" applyFont="1" applyAlignment="1">
      <alignment horizontal="right"/>
    </xf>
    <xf numFmtId="0" fontId="23" fillId="0" borderId="0" xfId="0" applyFont="1" applyAlignment="1">
      <alignment horizontal="right"/>
    </xf>
    <xf numFmtId="49" fontId="11" fillId="0" borderId="0" xfId="0" applyNumberFormat="1" applyFont="1" applyAlignment="1">
      <alignment horizontal="right"/>
    </xf>
    <xf numFmtId="49" fontId="0" fillId="7" borderId="0" xfId="0" applyNumberFormat="1" applyFill="1" applyAlignment="1">
      <alignment horizontal="left"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14" fillId="0" borderId="12"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1" fillId="3" borderId="6" xfId="1" applyFont="1" applyFill="1" applyBorder="1" applyAlignment="1">
      <alignment horizontal="left"/>
    </xf>
    <xf numFmtId="0" fontId="21" fillId="3" borderId="7" xfId="1" applyFont="1" applyFill="1" applyBorder="1" applyAlignment="1">
      <alignment horizontal="left"/>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0" fillId="0" borderId="0" xfId="0" applyAlignment="1">
      <alignment horizontal="center" vertical="center"/>
    </xf>
    <xf numFmtId="0" fontId="16" fillId="3" borderId="13" xfId="0" applyFont="1" applyFill="1" applyBorder="1" applyAlignment="1">
      <alignment horizontal="left" vertical="center" wrapText="1" indent="2"/>
    </xf>
    <xf numFmtId="0" fontId="16" fillId="3" borderId="5" xfId="0" applyFont="1" applyFill="1" applyBorder="1" applyAlignment="1">
      <alignment horizontal="left" vertical="center" wrapText="1" indent="2"/>
    </xf>
    <xf numFmtId="0" fontId="1" fillId="3" borderId="0" xfId="0" applyFont="1" applyFill="1" applyAlignment="1">
      <alignment horizontal="left" wrapText="1"/>
    </xf>
    <xf numFmtId="0" fontId="1" fillId="3" borderId="7" xfId="0" applyFont="1" applyFill="1" applyBorder="1" applyAlignment="1">
      <alignment horizontal="left" wrapText="1"/>
    </xf>
    <xf numFmtId="0" fontId="11" fillId="0" borderId="13" xfId="0" applyFont="1" applyBorder="1" applyAlignment="1">
      <alignment horizontal="left" vertical="top" wrapText="1"/>
    </xf>
    <xf numFmtId="0" fontId="1" fillId="3" borderId="0" xfId="0" applyFont="1" applyFill="1" applyAlignment="1">
      <alignment horizontal="left" vertical="center" wrapText="1"/>
    </xf>
    <xf numFmtId="0" fontId="1" fillId="3" borderId="7" xfId="0" applyFont="1" applyFill="1" applyBorder="1" applyAlignment="1">
      <alignment horizontal="left" vertical="center" wrapText="1"/>
    </xf>
    <xf numFmtId="0" fontId="14" fillId="0" borderId="0" xfId="0" applyFont="1" applyAlignment="1">
      <alignment horizontal="center" vertical="top"/>
    </xf>
    <xf numFmtId="0" fontId="15" fillId="2" borderId="0" xfId="0" applyFont="1" applyFill="1" applyAlignment="1">
      <alignment horizontal="left" wrapText="1"/>
    </xf>
    <xf numFmtId="0" fontId="14" fillId="0" borderId="0" xfId="0" applyFont="1" applyAlignment="1">
      <alignment horizontal="center" vertical="top" wrapText="1"/>
    </xf>
    <xf numFmtId="0" fontId="10" fillId="3" borderId="0" xfId="0" applyFont="1" applyFill="1" applyAlignment="1">
      <alignment horizontal="left" vertical="center" wrapText="1"/>
    </xf>
    <xf numFmtId="0" fontId="0" fillId="0" borderId="0" xfId="0" applyAlignment="1">
      <alignment horizontal="left" vertical="center" wrapText="1"/>
    </xf>
    <xf numFmtId="0" fontId="2" fillId="0" borderId="0" xfId="0" applyFont="1" applyAlignment="1">
      <alignment vertical="center" wrapText="1"/>
    </xf>
    <xf numFmtId="0" fontId="0" fillId="6" borderId="15" xfId="0" applyFill="1" applyBorder="1" applyAlignment="1">
      <alignment horizontal="center" vertical="center" wrapText="1"/>
    </xf>
    <xf numFmtId="0" fontId="0" fillId="0" borderId="13" xfId="0" applyBorder="1" applyAlignment="1">
      <alignment horizontal="center" vertical="center" wrapText="1"/>
    </xf>
    <xf numFmtId="0" fontId="18" fillId="6" borderId="2" xfId="0" applyFont="1" applyFill="1" applyBorder="1" applyAlignment="1">
      <alignment horizontal="left" vertical="top" wrapText="1"/>
    </xf>
    <xf numFmtId="0" fontId="18" fillId="6" borderId="3" xfId="0" applyFont="1" applyFill="1" applyBorder="1" applyAlignment="1">
      <alignment horizontal="left" vertical="top" wrapText="1"/>
    </xf>
    <xf numFmtId="0" fontId="11" fillId="6" borderId="2" xfId="0" applyFont="1" applyFill="1" applyBorder="1" applyAlignment="1">
      <alignment horizontal="left" vertical="top" wrapText="1"/>
    </xf>
    <xf numFmtId="0" fontId="11" fillId="6" borderId="3" xfId="0" applyFont="1" applyFill="1" applyBorder="1" applyAlignment="1">
      <alignment horizontal="left" vertical="top" wrapText="1"/>
    </xf>
    <xf numFmtId="0" fontId="11" fillId="6" borderId="8" xfId="0" applyFont="1" applyFill="1" applyBorder="1" applyAlignment="1">
      <alignment horizontal="left" vertical="top" wrapText="1"/>
    </xf>
    <xf numFmtId="0" fontId="11" fillId="6" borderId="15" xfId="0" applyFont="1" applyFill="1" applyBorder="1" applyAlignment="1">
      <alignment horizontal="left" vertical="top" wrapText="1"/>
    </xf>
    <xf numFmtId="0" fontId="11" fillId="6" borderId="9"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7" xfId="0" applyFont="1" applyFill="1" applyBorder="1" applyAlignment="1">
      <alignment horizontal="left" vertical="top" wrapText="1"/>
    </xf>
  </cellXfs>
  <cellStyles count="3">
    <cellStyle name="Heading 1" xfId="2" builtinId="16"/>
    <cellStyle name="Hyperlink" xfId="1" builtinId="8"/>
    <cellStyle name="Normal" xfId="0" builtinId="0"/>
  </cellStyles>
  <dxfs count="0"/>
  <tableStyles count="0" defaultTableStyle="TableStyleMedium2" defaultPivotStyle="PivotStyleLight16"/>
  <colors>
    <mruColors>
      <color rgb="FFFFEAC5"/>
      <color rgb="FFDDF2FF"/>
      <color rgb="FFCCFFFF"/>
      <color rgb="FF00B796"/>
      <color rgb="FF005587"/>
      <color rgb="FF12284C"/>
      <color rgb="FFF7DEDD"/>
      <color rgb="FF9FFFED"/>
      <color rgb="FFFFA400"/>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583D0D-A327-4B58-A389-210C62410B73}"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en-US"/>
        </a:p>
      </dgm:t>
    </dgm:pt>
    <dgm:pt modelId="{0608D898-B163-489D-B9C7-B14E4575A312}">
      <dgm:prSet phldrT="[Text]" custT="1"/>
      <dgm:spPr>
        <a:solidFill>
          <a:srgbClr val="0070C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Elementary School</a:t>
          </a:r>
        </a:p>
      </dgm:t>
    </dgm:pt>
    <dgm:pt modelId="{A3E7B80F-D82E-4546-9ED6-C7B018FC755A}" type="parTrans" cxnId="{A902FB58-DA3B-4C00-BD8A-FF69D9569927}">
      <dgm:prSet/>
      <dgm:spPr>
        <a:noFill/>
        <a:ln>
          <a:solidFill>
            <a:schemeClr val="bg1">
              <a:lumMod val="75000"/>
            </a:schemeClr>
          </a:solidFill>
        </a:ln>
      </dgm:spPr>
      <dgm:t>
        <a:bodyPr/>
        <a:lstStyle/>
        <a:p>
          <a:endParaRPr lang="en-US"/>
        </a:p>
      </dgm:t>
    </dgm:pt>
    <dgm:pt modelId="{E51ECB12-2AAD-442E-B104-6122DC8AF7C1}" type="sibTrans" cxnId="{A902FB58-DA3B-4C00-BD8A-FF69D9569927}">
      <dgm:prSet/>
      <dgm:spPr/>
      <dgm:t>
        <a:bodyPr/>
        <a:lstStyle/>
        <a:p>
          <a:endParaRPr lang="en-US"/>
        </a:p>
      </dgm:t>
    </dgm:pt>
    <dgm:pt modelId="{757E8F83-0C95-4552-B791-301ADA055666}">
      <dgm:prSet phldrT="[Text]" custT="1"/>
      <dgm:spPr>
        <a:solidFill>
          <a:schemeClr val="accent2">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212B6D1C-E5AD-429C-B285-04BAB5999AB8}" type="parTrans" cxnId="{C4A08C1E-F270-48DE-AA1C-A860E37279AD}">
      <dgm:prSet/>
      <dgm:spPr/>
      <dgm:t>
        <a:bodyPr/>
        <a:lstStyle/>
        <a:p>
          <a:endParaRPr lang="en-US"/>
        </a:p>
      </dgm:t>
    </dgm:pt>
    <dgm:pt modelId="{2999CA21-D596-49A0-8AC5-7008D1E4AA89}" type="sibTrans" cxnId="{C4A08C1E-F270-48DE-AA1C-A860E37279AD}">
      <dgm:prSet/>
      <dgm:spPr/>
      <dgm:t>
        <a:bodyPr/>
        <a:lstStyle/>
        <a:p>
          <a:endParaRPr lang="en-US"/>
        </a:p>
      </dgm:t>
    </dgm:pt>
    <dgm:pt modelId="{77400C1A-9A9B-4A2F-AFD7-6C91118B5D4C}">
      <dgm:prSet phldrT="[Text]" custT="1"/>
      <dgm:spPr>
        <a:solidFill>
          <a:schemeClr val="accent3">
            <a:lumMod val="75000"/>
          </a:schemeClr>
        </a:solidFill>
      </dgm:spPr>
      <dgm:t>
        <a:bodyPr/>
        <a:lstStyle/>
        <a:p>
          <a:r>
            <a:rPr lang="en-US" sz="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gm:t>
    </dgm:pt>
    <dgm:pt modelId="{713B5A0D-1FD3-4E42-8586-94B55E755F05}" type="parTrans" cxnId="{AFB184BC-9B6E-4A8D-B9BE-8EFC7304CC0A}">
      <dgm:prSet/>
      <dgm:spPr/>
      <dgm:t>
        <a:bodyPr/>
        <a:lstStyle/>
        <a:p>
          <a:endParaRPr lang="en-US"/>
        </a:p>
      </dgm:t>
    </dgm:pt>
    <dgm:pt modelId="{A950292B-D2BB-47FC-A3F1-E0DE78BB3748}" type="sibTrans" cxnId="{AFB184BC-9B6E-4A8D-B9BE-8EFC7304CC0A}">
      <dgm:prSet/>
      <dgm:spPr/>
      <dgm:t>
        <a:bodyPr/>
        <a:lstStyle/>
        <a:p>
          <a:endParaRPr lang="en-US"/>
        </a:p>
      </dgm:t>
    </dgm:pt>
    <dgm:pt modelId="{422B0361-55A4-4983-ACB8-FAA9C2F2FC73}">
      <dgm:prSet phldrT="[Text]" custT="1"/>
      <dgm:spPr>
        <a:solidFill>
          <a:schemeClr val="accent1">
            <a:lumMod val="75000"/>
          </a:schemeClr>
        </a:solidFill>
      </dgm:spPr>
      <dgm:t>
        <a:bodyPr/>
        <a:lstStyle/>
        <a:p>
          <a:r>
            <a:rPr lang="en-US" sz="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gm:t>
    </dgm:pt>
    <dgm:pt modelId="{AEF278C6-7C0A-4C81-A2DE-87ECCD4CBB91}" type="sibTrans" cxnId="{DAE4AA66-189D-4C33-8546-00C433814237}">
      <dgm:prSet/>
      <dgm:spPr/>
      <dgm:t>
        <a:bodyPr/>
        <a:lstStyle/>
        <a:p>
          <a:endParaRPr lang="en-US"/>
        </a:p>
      </dgm:t>
    </dgm:pt>
    <dgm:pt modelId="{837FE529-849A-461C-BCC4-CB984B274831}" type="parTrans" cxnId="{DAE4AA66-189D-4C33-8546-00C433814237}">
      <dgm:prSet/>
      <dgm:spPr/>
      <dgm:t>
        <a:bodyPr/>
        <a:lstStyle/>
        <a:p>
          <a:endParaRPr lang="en-US"/>
        </a:p>
      </dgm:t>
    </dgm:pt>
    <dgm:pt modelId="{45869A17-2700-4148-95C5-008FAB266F83}">
      <dgm:prSet phldrT="[Text]" custT="1"/>
      <dgm:spPr>
        <a:solidFill>
          <a:schemeClr val="accent3">
            <a:lumMod val="60000"/>
            <a:lumOff val="40000"/>
          </a:schemeClr>
        </a:solidFill>
      </dgm:spPr>
      <dgm:t>
        <a:bodyPr/>
        <a:lstStyle/>
        <a:p>
          <a:r>
            <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gm:t>
    </dgm:pt>
    <dgm:pt modelId="{B30C4D6C-3085-4380-A282-7A3ABB54E261}" type="parTrans" cxnId="{2B442332-3932-490C-BAD4-C1E132461395}">
      <dgm:prSet/>
      <dgm:spPr/>
      <dgm:t>
        <a:bodyPr/>
        <a:lstStyle/>
        <a:p>
          <a:endParaRPr lang="en-US"/>
        </a:p>
      </dgm:t>
    </dgm:pt>
    <dgm:pt modelId="{5B140D6B-F1CD-4DAA-87F0-2E7D1C71EC4D}" type="sibTrans" cxnId="{2B442332-3932-490C-BAD4-C1E132461395}">
      <dgm:prSet/>
      <dgm:spPr/>
      <dgm:t>
        <a:bodyPr/>
        <a:lstStyle/>
        <a:p>
          <a:endParaRPr lang="en-US"/>
        </a:p>
      </dgm:t>
    </dgm:pt>
    <dgm:pt modelId="{E68347C2-59C0-4296-A232-4741E68E2398}">
      <dgm:prSet phldrT="[Text]" custT="1"/>
      <dgm:spPr>
        <a:solidFill>
          <a:schemeClr val="accent1">
            <a:lumMod val="40000"/>
            <a:lumOff val="60000"/>
          </a:schemeClr>
        </a:solidFill>
      </dgm:spPr>
      <dgm:t>
        <a:bodyPr/>
        <a:lstStyle/>
        <a:p>
          <a:r>
            <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gm:t>
    </dgm:pt>
    <dgm:pt modelId="{0E135FDF-332F-4F31-A988-8B8C418B0CB8}" type="parTrans" cxnId="{06FA45B7-EF10-46D4-A53C-7300B4A0B687}">
      <dgm:prSet/>
      <dgm:spPr/>
      <dgm:t>
        <a:bodyPr/>
        <a:lstStyle/>
        <a:p>
          <a:endParaRPr lang="en-US"/>
        </a:p>
      </dgm:t>
    </dgm:pt>
    <dgm:pt modelId="{36B0ED72-AD46-4CC8-AE6A-94166F23E3FE}" type="sibTrans" cxnId="{06FA45B7-EF10-46D4-A53C-7300B4A0B687}">
      <dgm:prSet/>
      <dgm:spPr/>
      <dgm:t>
        <a:bodyPr/>
        <a:lstStyle/>
        <a:p>
          <a:endParaRPr lang="en-US"/>
        </a:p>
      </dgm:t>
    </dgm:pt>
    <dgm:pt modelId="{D323A30E-E50A-4C55-967C-6291E120D3AF}">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gm:t>
    </dgm:pt>
    <dgm:pt modelId="{821E9087-5090-468E-9F9B-D4D6B92B9509}" type="parTrans" cxnId="{3C34E9BC-7D68-4D82-A528-5DF1CB54E710}">
      <dgm:prSet/>
      <dgm:spPr/>
      <dgm:t>
        <a:bodyPr/>
        <a:lstStyle/>
        <a:p>
          <a:endParaRPr lang="en-US"/>
        </a:p>
      </dgm:t>
    </dgm:pt>
    <dgm:pt modelId="{6CE00B17-9855-4FAA-B8CF-8AC3DE96B052}" type="sibTrans" cxnId="{3C34E9BC-7D68-4D82-A528-5DF1CB54E710}">
      <dgm:prSet/>
      <dgm:spPr/>
      <dgm:t>
        <a:bodyPr/>
        <a:lstStyle/>
        <a:p>
          <a:endParaRPr lang="en-US"/>
        </a:p>
      </dgm:t>
    </dgm:pt>
    <dgm:pt modelId="{D744D2D0-4143-43A8-B98A-FCD6E1387C95}">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FEF6786E-2F71-4D1A-BF15-906FAD6E62F9}" type="parTrans" cxnId="{BBB9D810-E67A-42C4-994C-98F3F1FF7AE2}">
      <dgm:prSet/>
      <dgm:spPr/>
      <dgm:t>
        <a:bodyPr/>
        <a:lstStyle/>
        <a:p>
          <a:endParaRPr lang="en-US"/>
        </a:p>
      </dgm:t>
    </dgm:pt>
    <dgm:pt modelId="{B1B2BA32-05D5-4EED-9091-609D43062B1A}" type="sibTrans" cxnId="{BBB9D810-E67A-42C4-994C-98F3F1FF7AE2}">
      <dgm:prSet/>
      <dgm:spPr/>
      <dgm:t>
        <a:bodyPr/>
        <a:lstStyle/>
        <a:p>
          <a:endParaRPr lang="en-US"/>
        </a:p>
      </dgm:t>
    </dgm:pt>
    <dgm:pt modelId="{E440DF16-DB3E-4093-A0A4-5E0A7EB0C4BA}">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gm:t>
    </dgm:pt>
    <dgm:pt modelId="{E11F30F3-6FB8-481D-B5A1-8123FD3BDA60}" type="parTrans" cxnId="{E581B110-8F34-48C3-BECE-735BC7BACEFF}">
      <dgm:prSet/>
      <dgm:spPr/>
      <dgm:t>
        <a:bodyPr/>
        <a:lstStyle/>
        <a:p>
          <a:endParaRPr lang="en-US"/>
        </a:p>
      </dgm:t>
    </dgm:pt>
    <dgm:pt modelId="{062D04B3-6475-4C07-AA49-7041F46E93DD}" type="sibTrans" cxnId="{E581B110-8F34-48C3-BECE-735BC7BACEFF}">
      <dgm:prSet/>
      <dgm:spPr/>
      <dgm:t>
        <a:bodyPr/>
        <a:lstStyle/>
        <a:p>
          <a:endParaRPr lang="en-US"/>
        </a:p>
      </dgm:t>
    </dgm:pt>
    <dgm:pt modelId="{7E60C1B5-D9E8-49A7-A0B3-4044ED29DDF0}">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087EF13E-A452-4C58-A1B6-CC48CEA191A4}" type="parTrans" cxnId="{0F095F37-40EF-494E-B1F8-AC5C8DBEDD43}">
      <dgm:prSet/>
      <dgm:spPr/>
      <dgm:t>
        <a:bodyPr/>
        <a:lstStyle/>
        <a:p>
          <a:endParaRPr lang="en-US"/>
        </a:p>
      </dgm:t>
    </dgm:pt>
    <dgm:pt modelId="{FE6062A7-B4E2-4F90-99B0-8F594021D764}" type="sibTrans" cxnId="{0F095F37-40EF-494E-B1F8-AC5C8DBEDD43}">
      <dgm:prSet/>
      <dgm:spPr/>
      <dgm:t>
        <a:bodyPr/>
        <a:lstStyle/>
        <a:p>
          <a:endParaRPr lang="en-US"/>
        </a:p>
      </dgm:t>
    </dgm:pt>
    <dgm:pt modelId="{E8CC17CB-89F6-489A-B442-BC3A7989EEB2}">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gm:t>
    </dgm:pt>
    <dgm:pt modelId="{0C5128D6-063A-4E02-9CEB-15A2846009CD}" type="parTrans" cxnId="{00D4E0E5-0E8F-4D66-B95A-5D03A1DE101A}">
      <dgm:prSet/>
      <dgm:spPr/>
      <dgm:t>
        <a:bodyPr/>
        <a:lstStyle/>
        <a:p>
          <a:endParaRPr lang="en-US"/>
        </a:p>
      </dgm:t>
    </dgm:pt>
    <dgm:pt modelId="{2991462B-999D-4671-AAFA-4C1C4C758FF2}" type="sibTrans" cxnId="{00D4E0E5-0E8F-4D66-B95A-5D03A1DE101A}">
      <dgm:prSet/>
      <dgm:spPr/>
      <dgm:t>
        <a:bodyPr/>
        <a:lstStyle/>
        <a:p>
          <a:endParaRPr lang="en-US"/>
        </a:p>
      </dgm:t>
    </dgm:pt>
    <dgm:pt modelId="{34BCAE7D-DF26-4349-BF00-11F983CDC3CB}">
      <dgm:prSet phldrT="[Text]" custT="1"/>
      <dgm:spPr>
        <a:solidFill>
          <a:schemeClr val="accent2">
            <a:lumMod val="75000"/>
          </a:schemeClr>
        </a:solidFill>
      </dgm:spPr>
      <dgm:t>
        <a:bodyPr/>
        <a:lstStyle/>
        <a:p>
          <a:r>
            <a:rPr lang="en-US" sz="105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gm:t>
    </dgm:pt>
    <dgm:pt modelId="{E2AB798D-F3A6-46E7-892C-5979CA4C253E}" type="parTrans" cxnId="{2186B70A-9474-44BC-BF0B-D4180C74DF9D}">
      <dgm:prSet/>
      <dgm:spPr/>
      <dgm:t>
        <a:bodyPr/>
        <a:lstStyle/>
        <a:p>
          <a:endParaRPr lang="en-US"/>
        </a:p>
      </dgm:t>
    </dgm:pt>
    <dgm:pt modelId="{A634338F-EDBC-41D9-95A3-0400F72355E2}" type="sibTrans" cxnId="{2186B70A-9474-44BC-BF0B-D4180C74DF9D}">
      <dgm:prSet/>
      <dgm:spPr/>
      <dgm:t>
        <a:bodyPr/>
        <a:lstStyle/>
        <a:p>
          <a:endParaRPr lang="en-US"/>
        </a:p>
      </dgm:t>
    </dgm:pt>
    <dgm:pt modelId="{BB453565-239A-4D31-86F0-8D7086BA25FD}">
      <dgm:prSet phldrT="[Text]" custT="1"/>
      <dgm:spPr>
        <a:solidFill>
          <a:srgbClr val="333399"/>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gm:t>
    </dgm:pt>
    <dgm:pt modelId="{93DB9E59-1DA0-4E39-84AA-70F6A7A517CE}" type="parTrans" cxnId="{C6FF4282-EC09-4B3C-B72D-F68A95BD4298}">
      <dgm:prSet/>
      <dgm:spPr/>
      <dgm:t>
        <a:bodyPr/>
        <a:lstStyle/>
        <a:p>
          <a:endParaRPr lang="en-US"/>
        </a:p>
      </dgm:t>
    </dgm:pt>
    <dgm:pt modelId="{678A6070-BFDE-4AD2-AFE4-A5949B985622}" type="sibTrans" cxnId="{C6FF4282-EC09-4B3C-B72D-F68A95BD4298}">
      <dgm:prSet/>
      <dgm:spPr/>
      <dgm:t>
        <a:bodyPr/>
        <a:lstStyle/>
        <a:p>
          <a:endParaRPr lang="en-US"/>
        </a:p>
      </dgm:t>
    </dgm:pt>
    <dgm:pt modelId="{17C606E0-AA54-4DA6-AD4A-EF8D1FE36FF6}">
      <dgm:prSet phldrT="[Text]" custT="1"/>
      <dgm:spPr>
        <a:solidFill>
          <a:srgbClr val="002060"/>
        </a:solidFill>
      </dgm:spPr>
      <dgm:t>
        <a:bodyPr/>
        <a:lstStyle/>
        <a:p>
          <a:r>
            <a:rPr lang="en-US" sz="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gm:t>
    </dgm:pt>
    <dgm:pt modelId="{62754E09-9C93-474D-977F-E059473C6F43}" type="parTrans" cxnId="{EA4C1F69-FF90-4E66-B142-5A8F7C22DA53}">
      <dgm:prSet/>
      <dgm:spPr/>
      <dgm:t>
        <a:bodyPr/>
        <a:lstStyle/>
        <a:p>
          <a:endParaRPr lang="en-US"/>
        </a:p>
      </dgm:t>
    </dgm:pt>
    <dgm:pt modelId="{0D7474A1-4A33-43E2-A8EC-38093A4071D4}" type="sibTrans" cxnId="{EA4C1F69-FF90-4E66-B142-5A8F7C22DA53}">
      <dgm:prSet/>
      <dgm:spPr/>
      <dgm:t>
        <a:bodyPr/>
        <a:lstStyle/>
        <a:p>
          <a:endParaRPr lang="en-US"/>
        </a:p>
      </dgm:t>
    </dgm:pt>
    <dgm:pt modelId="{A2FF9240-E837-4B58-9909-C50CE5C108BB}" type="pres">
      <dgm:prSet presAssocID="{59583D0D-A327-4B58-A389-210C62410B73}" presName="hierChild1" presStyleCnt="0">
        <dgm:presLayoutVars>
          <dgm:orgChart val="1"/>
          <dgm:chPref val="1"/>
          <dgm:dir/>
          <dgm:animOne val="branch"/>
          <dgm:animLvl val="lvl"/>
          <dgm:resizeHandles/>
        </dgm:presLayoutVars>
      </dgm:prSet>
      <dgm:spPr/>
    </dgm:pt>
    <dgm:pt modelId="{ADAD2167-AB01-4F1F-98A0-011E14863845}" type="pres">
      <dgm:prSet presAssocID="{17C606E0-AA54-4DA6-AD4A-EF8D1FE36FF6}" presName="hierRoot1" presStyleCnt="0">
        <dgm:presLayoutVars>
          <dgm:hierBranch val="init"/>
        </dgm:presLayoutVars>
      </dgm:prSet>
      <dgm:spPr/>
    </dgm:pt>
    <dgm:pt modelId="{E21D8F6C-D9B5-4D0F-B73B-1DA6D2BB29F4}" type="pres">
      <dgm:prSet presAssocID="{17C606E0-AA54-4DA6-AD4A-EF8D1FE36FF6}" presName="rootComposite1" presStyleCnt="0"/>
      <dgm:spPr/>
    </dgm:pt>
    <dgm:pt modelId="{DA5EEEA6-742F-4A4B-9914-0A9512DA078E}" type="pres">
      <dgm:prSet presAssocID="{17C606E0-AA54-4DA6-AD4A-EF8D1FE36FF6}" presName="rootText1" presStyleLbl="node0" presStyleIdx="0" presStyleCnt="1" custScaleX="192250" custScaleY="138409" custLinFactNeighborX="-944" custLinFactNeighborY="19510">
        <dgm:presLayoutVars>
          <dgm:chPref val="3"/>
        </dgm:presLayoutVars>
      </dgm:prSet>
      <dgm:spPr/>
    </dgm:pt>
    <dgm:pt modelId="{1AAA0946-0461-4684-AD94-E421F8E731A6}" type="pres">
      <dgm:prSet presAssocID="{17C606E0-AA54-4DA6-AD4A-EF8D1FE36FF6}" presName="rootConnector1" presStyleLbl="node1" presStyleIdx="0" presStyleCnt="0"/>
      <dgm:spPr/>
    </dgm:pt>
    <dgm:pt modelId="{3DFDD26B-4E86-4400-AA2F-6F8FFD180956}" type="pres">
      <dgm:prSet presAssocID="{17C606E0-AA54-4DA6-AD4A-EF8D1FE36FF6}" presName="hierChild2" presStyleCnt="0"/>
      <dgm:spPr/>
    </dgm:pt>
    <dgm:pt modelId="{E8BD4AFA-790B-4F2F-AE20-D43C7117EBA1}" type="pres">
      <dgm:prSet presAssocID="{93DB9E59-1DA0-4E39-84AA-70F6A7A517CE}" presName="Name37" presStyleLbl="parChTrans1D2" presStyleIdx="0" presStyleCnt="1"/>
      <dgm:spPr/>
    </dgm:pt>
    <dgm:pt modelId="{67380B45-1C9A-4143-AE1A-6B7F6159357D}" type="pres">
      <dgm:prSet presAssocID="{BB453565-239A-4D31-86F0-8D7086BA25FD}" presName="hierRoot2" presStyleCnt="0">
        <dgm:presLayoutVars>
          <dgm:hierBranch val="init"/>
        </dgm:presLayoutVars>
      </dgm:prSet>
      <dgm:spPr/>
    </dgm:pt>
    <dgm:pt modelId="{D26D2F93-8010-43DB-82D1-7B908A4B49CF}" type="pres">
      <dgm:prSet presAssocID="{BB453565-239A-4D31-86F0-8D7086BA25FD}" presName="rootComposite" presStyleCnt="0"/>
      <dgm:spPr/>
    </dgm:pt>
    <dgm:pt modelId="{C5909E9E-C524-4CA3-AFC9-C748F8AF956D}" type="pres">
      <dgm:prSet presAssocID="{BB453565-239A-4D31-86F0-8D7086BA25FD}" presName="rootText" presStyleLbl="node2" presStyleIdx="0" presStyleCnt="1" custScaleX="145378" custScaleY="145377">
        <dgm:presLayoutVars>
          <dgm:chPref val="3"/>
        </dgm:presLayoutVars>
      </dgm:prSet>
      <dgm:spPr/>
    </dgm:pt>
    <dgm:pt modelId="{E33D64EE-9130-4B3E-BB51-39662CC89A35}" type="pres">
      <dgm:prSet presAssocID="{BB453565-239A-4D31-86F0-8D7086BA25FD}" presName="rootConnector" presStyleLbl="node2" presStyleIdx="0" presStyleCnt="1"/>
      <dgm:spPr/>
    </dgm:pt>
    <dgm:pt modelId="{28073518-EC8A-4FA4-B295-D9AC40FB402C}" type="pres">
      <dgm:prSet presAssocID="{BB453565-239A-4D31-86F0-8D7086BA25FD}" presName="hierChild4" presStyleCnt="0"/>
      <dgm:spPr/>
    </dgm:pt>
    <dgm:pt modelId="{80248C48-C125-45DA-9948-9E2DDCD7F416}" type="pres">
      <dgm:prSet presAssocID="{A3E7B80F-D82E-4546-9ED6-C7B018FC755A}" presName="Name37" presStyleLbl="parChTrans1D3" presStyleIdx="0" presStyleCnt="3"/>
      <dgm:spPr/>
    </dgm:pt>
    <dgm:pt modelId="{AAA5AC80-F00F-4246-93D7-74C66875F102}" type="pres">
      <dgm:prSet presAssocID="{0608D898-B163-489D-B9C7-B14E4575A312}" presName="hierRoot2" presStyleCnt="0">
        <dgm:presLayoutVars>
          <dgm:hierBranch val="init"/>
        </dgm:presLayoutVars>
      </dgm:prSet>
      <dgm:spPr/>
    </dgm:pt>
    <dgm:pt modelId="{0DA025FB-FEB7-40AD-823D-F280FD3756D2}" type="pres">
      <dgm:prSet presAssocID="{0608D898-B163-489D-B9C7-B14E4575A312}" presName="rootComposite" presStyleCnt="0"/>
      <dgm:spPr/>
    </dgm:pt>
    <dgm:pt modelId="{34223183-6FAE-44FB-9777-95C74FF20918}" type="pres">
      <dgm:prSet presAssocID="{0608D898-B163-489D-B9C7-B14E4575A312}" presName="rootText" presStyleLbl="node3" presStyleIdx="0" presStyleCnt="3" custLinFactNeighborX="-2407" custLinFactNeighborY="-963">
        <dgm:presLayoutVars>
          <dgm:chPref val="3"/>
        </dgm:presLayoutVars>
      </dgm:prSet>
      <dgm:spPr/>
    </dgm:pt>
    <dgm:pt modelId="{09DDDEF3-B80B-4AF8-9DCC-3E7AF5A00B8C}" type="pres">
      <dgm:prSet presAssocID="{0608D898-B163-489D-B9C7-B14E4575A312}" presName="rootConnector" presStyleLbl="node3" presStyleIdx="0" presStyleCnt="3"/>
      <dgm:spPr/>
    </dgm:pt>
    <dgm:pt modelId="{DDD96D11-FD68-446D-8D9C-D3A676C87EB6}" type="pres">
      <dgm:prSet presAssocID="{0608D898-B163-489D-B9C7-B14E4575A312}" presName="hierChild4" presStyleCnt="0"/>
      <dgm:spPr/>
    </dgm:pt>
    <dgm:pt modelId="{318E76B9-431E-4F2F-A1BB-1B320A2F893F}" type="pres">
      <dgm:prSet presAssocID="{212B6D1C-E5AD-429C-B285-04BAB5999AB8}" presName="Name37" presStyleLbl="parChTrans1D4" presStyleIdx="0" presStyleCnt="9"/>
      <dgm:spPr/>
    </dgm:pt>
    <dgm:pt modelId="{8A8E4900-9FFC-4E64-83C0-51DC66310136}" type="pres">
      <dgm:prSet presAssocID="{757E8F83-0C95-4552-B791-301ADA055666}" presName="hierRoot2" presStyleCnt="0">
        <dgm:presLayoutVars>
          <dgm:hierBranch val="init"/>
        </dgm:presLayoutVars>
      </dgm:prSet>
      <dgm:spPr/>
    </dgm:pt>
    <dgm:pt modelId="{CD1C74F5-35B9-426D-B4D6-EE69610CBDF0}" type="pres">
      <dgm:prSet presAssocID="{757E8F83-0C95-4552-B791-301ADA055666}" presName="rootComposite" presStyleCnt="0"/>
      <dgm:spPr/>
    </dgm:pt>
    <dgm:pt modelId="{5908CB59-305A-4A52-8B60-013992729F5B}" type="pres">
      <dgm:prSet presAssocID="{757E8F83-0C95-4552-B791-301ADA055666}" presName="rootText" presStyleLbl="node4" presStyleIdx="0" presStyleCnt="9" custScaleX="69416" custScaleY="72799" custLinFactNeighborX="152">
        <dgm:presLayoutVars>
          <dgm:chPref val="3"/>
        </dgm:presLayoutVars>
      </dgm:prSet>
      <dgm:spPr/>
    </dgm:pt>
    <dgm:pt modelId="{418BDBE4-21CB-48F1-889E-DD812A81AB95}" type="pres">
      <dgm:prSet presAssocID="{757E8F83-0C95-4552-B791-301ADA055666}" presName="rootConnector" presStyleLbl="node4" presStyleIdx="0" presStyleCnt="9"/>
      <dgm:spPr/>
    </dgm:pt>
    <dgm:pt modelId="{9B1D04EC-7CA0-4DDF-8266-B6BA06A7D0B6}" type="pres">
      <dgm:prSet presAssocID="{757E8F83-0C95-4552-B791-301ADA055666}" presName="hierChild4" presStyleCnt="0"/>
      <dgm:spPr/>
    </dgm:pt>
    <dgm:pt modelId="{DF795F35-1AB9-4221-A154-FFDA5050A1C1}" type="pres">
      <dgm:prSet presAssocID="{757E8F83-0C95-4552-B791-301ADA055666}" presName="hierChild5" presStyleCnt="0"/>
      <dgm:spPr/>
    </dgm:pt>
    <dgm:pt modelId="{6AF1212B-A5D4-4CCD-B758-C1DDA377CE0A}" type="pres">
      <dgm:prSet presAssocID="{821E9087-5090-468E-9F9B-D4D6B92B9509}" presName="Name37" presStyleLbl="parChTrans1D4" presStyleIdx="1" presStyleCnt="9"/>
      <dgm:spPr/>
    </dgm:pt>
    <dgm:pt modelId="{479CE810-EC33-4281-83B8-FB04A5A21D11}" type="pres">
      <dgm:prSet presAssocID="{D323A30E-E50A-4C55-967C-6291E120D3AF}" presName="hierRoot2" presStyleCnt="0">
        <dgm:presLayoutVars>
          <dgm:hierBranch val="init"/>
        </dgm:presLayoutVars>
      </dgm:prSet>
      <dgm:spPr/>
    </dgm:pt>
    <dgm:pt modelId="{1C09E086-A325-47B7-8CDF-F71C82306962}" type="pres">
      <dgm:prSet presAssocID="{D323A30E-E50A-4C55-967C-6291E120D3AF}" presName="rootComposite" presStyleCnt="0"/>
      <dgm:spPr/>
    </dgm:pt>
    <dgm:pt modelId="{DA2FDBF2-AD42-4083-8980-9B685DA38573}" type="pres">
      <dgm:prSet presAssocID="{D323A30E-E50A-4C55-967C-6291E120D3AF}" presName="rootText" presStyleLbl="node4" presStyleIdx="1" presStyleCnt="9" custScaleX="67732" custScaleY="67732" custLinFactNeighborX="2143" custLinFactNeighborY="-11801">
        <dgm:presLayoutVars>
          <dgm:chPref val="3"/>
        </dgm:presLayoutVars>
      </dgm:prSet>
      <dgm:spPr/>
    </dgm:pt>
    <dgm:pt modelId="{19550D59-4F42-4C9D-9222-FE642445B084}" type="pres">
      <dgm:prSet presAssocID="{D323A30E-E50A-4C55-967C-6291E120D3AF}" presName="rootConnector" presStyleLbl="node4" presStyleIdx="1" presStyleCnt="9"/>
      <dgm:spPr/>
    </dgm:pt>
    <dgm:pt modelId="{6D4D5CEE-7533-4DE1-AF59-2A67E088492C}" type="pres">
      <dgm:prSet presAssocID="{D323A30E-E50A-4C55-967C-6291E120D3AF}" presName="hierChild4" presStyleCnt="0"/>
      <dgm:spPr/>
    </dgm:pt>
    <dgm:pt modelId="{9F35A6F7-0863-46D2-A734-61A85CF6917E}" type="pres">
      <dgm:prSet presAssocID="{D323A30E-E50A-4C55-967C-6291E120D3AF}" presName="hierChild5" presStyleCnt="0"/>
      <dgm:spPr/>
    </dgm:pt>
    <dgm:pt modelId="{83B9BA8A-871D-48B1-B840-96233AC5F338}" type="pres">
      <dgm:prSet presAssocID="{FEF6786E-2F71-4D1A-BF15-906FAD6E62F9}" presName="Name37" presStyleLbl="parChTrans1D4" presStyleIdx="2" presStyleCnt="9"/>
      <dgm:spPr/>
    </dgm:pt>
    <dgm:pt modelId="{5A021343-545B-4482-9D9C-38CA6B258FFD}" type="pres">
      <dgm:prSet presAssocID="{D744D2D0-4143-43A8-B98A-FCD6E1387C95}" presName="hierRoot2" presStyleCnt="0">
        <dgm:presLayoutVars>
          <dgm:hierBranch val="init"/>
        </dgm:presLayoutVars>
      </dgm:prSet>
      <dgm:spPr/>
    </dgm:pt>
    <dgm:pt modelId="{8A656821-0188-46B3-93C2-A66136418474}" type="pres">
      <dgm:prSet presAssocID="{D744D2D0-4143-43A8-B98A-FCD6E1387C95}" presName="rootComposite" presStyleCnt="0"/>
      <dgm:spPr/>
    </dgm:pt>
    <dgm:pt modelId="{9BF91724-F2EC-43CD-A8A3-35AC5DDFF093}" type="pres">
      <dgm:prSet presAssocID="{D744D2D0-4143-43A8-B98A-FCD6E1387C95}" presName="rootText" presStyleLbl="node4" presStyleIdx="2" presStyleCnt="9" custScaleX="67732" custScaleY="67732" custLinFactNeighborX="830" custLinFactNeighborY="-26575">
        <dgm:presLayoutVars>
          <dgm:chPref val="3"/>
        </dgm:presLayoutVars>
      </dgm:prSet>
      <dgm:spPr/>
    </dgm:pt>
    <dgm:pt modelId="{898CC0E0-8750-4A4A-8503-9347E18B1579}" type="pres">
      <dgm:prSet presAssocID="{D744D2D0-4143-43A8-B98A-FCD6E1387C95}" presName="rootConnector" presStyleLbl="node4" presStyleIdx="2" presStyleCnt="9"/>
      <dgm:spPr/>
    </dgm:pt>
    <dgm:pt modelId="{F2C8F7D1-43C3-4099-984D-AC1794155618}" type="pres">
      <dgm:prSet presAssocID="{D744D2D0-4143-43A8-B98A-FCD6E1387C95}" presName="hierChild4" presStyleCnt="0"/>
      <dgm:spPr/>
    </dgm:pt>
    <dgm:pt modelId="{9FFD491F-7D97-4FBE-81BF-7266EB0A931A}" type="pres">
      <dgm:prSet presAssocID="{D744D2D0-4143-43A8-B98A-FCD6E1387C95}" presName="hierChild5" presStyleCnt="0"/>
      <dgm:spPr/>
    </dgm:pt>
    <dgm:pt modelId="{AE60315A-3CB4-4D35-8129-41C32B65B86D}" type="pres">
      <dgm:prSet presAssocID="{0608D898-B163-489D-B9C7-B14E4575A312}" presName="hierChild5" presStyleCnt="0"/>
      <dgm:spPr/>
    </dgm:pt>
    <dgm:pt modelId="{2D8123CB-82DB-4177-8CED-1E7CB074C4DA}" type="pres">
      <dgm:prSet presAssocID="{713B5A0D-1FD3-4E42-8586-94B55E755F05}" presName="Name37" presStyleLbl="parChTrans1D3" presStyleIdx="1" presStyleCnt="3"/>
      <dgm:spPr/>
    </dgm:pt>
    <dgm:pt modelId="{074BB909-6AC3-41E4-B44F-5A0E6DA5837E}" type="pres">
      <dgm:prSet presAssocID="{77400C1A-9A9B-4A2F-AFD7-6C91118B5D4C}" presName="hierRoot2" presStyleCnt="0">
        <dgm:presLayoutVars>
          <dgm:hierBranch val="init"/>
        </dgm:presLayoutVars>
      </dgm:prSet>
      <dgm:spPr/>
    </dgm:pt>
    <dgm:pt modelId="{3DC38CDD-5E6C-48DA-A48C-0EFDECAA21B5}" type="pres">
      <dgm:prSet presAssocID="{77400C1A-9A9B-4A2F-AFD7-6C91118B5D4C}" presName="rootComposite" presStyleCnt="0"/>
      <dgm:spPr/>
    </dgm:pt>
    <dgm:pt modelId="{6794D16F-A697-4C86-B9D0-AB8EA5D34AF7}" type="pres">
      <dgm:prSet presAssocID="{77400C1A-9A9B-4A2F-AFD7-6C91118B5D4C}" presName="rootText" presStyleLbl="node3" presStyleIdx="1" presStyleCnt="3">
        <dgm:presLayoutVars>
          <dgm:chPref val="3"/>
        </dgm:presLayoutVars>
      </dgm:prSet>
      <dgm:spPr/>
    </dgm:pt>
    <dgm:pt modelId="{48E489F2-C73B-4312-BE7D-D07EF6877419}" type="pres">
      <dgm:prSet presAssocID="{77400C1A-9A9B-4A2F-AFD7-6C91118B5D4C}" presName="rootConnector" presStyleLbl="node3" presStyleIdx="1" presStyleCnt="3"/>
      <dgm:spPr/>
    </dgm:pt>
    <dgm:pt modelId="{A82F970E-FD4D-4870-928E-CB65FAA56305}" type="pres">
      <dgm:prSet presAssocID="{77400C1A-9A9B-4A2F-AFD7-6C91118B5D4C}" presName="hierChild4" presStyleCnt="0"/>
      <dgm:spPr/>
    </dgm:pt>
    <dgm:pt modelId="{DF53D5B5-2495-4C46-AF98-12E4104B42F9}" type="pres">
      <dgm:prSet presAssocID="{B30C4D6C-3085-4380-A282-7A3ABB54E261}" presName="Name37" presStyleLbl="parChTrans1D4" presStyleIdx="3" presStyleCnt="9"/>
      <dgm:spPr/>
    </dgm:pt>
    <dgm:pt modelId="{A254D860-445F-4987-A669-AA22AC520F7C}" type="pres">
      <dgm:prSet presAssocID="{45869A17-2700-4148-95C5-008FAB266F83}" presName="hierRoot2" presStyleCnt="0">
        <dgm:presLayoutVars>
          <dgm:hierBranch val="init"/>
        </dgm:presLayoutVars>
      </dgm:prSet>
      <dgm:spPr/>
    </dgm:pt>
    <dgm:pt modelId="{6CB8B387-D6C1-433D-A00A-9715546689DA}" type="pres">
      <dgm:prSet presAssocID="{45869A17-2700-4148-95C5-008FAB266F83}" presName="rootComposite" presStyleCnt="0"/>
      <dgm:spPr/>
    </dgm:pt>
    <dgm:pt modelId="{EC081EBB-5F23-4E14-A792-D905FEC4BDAE}" type="pres">
      <dgm:prSet presAssocID="{45869A17-2700-4148-95C5-008FAB266F83}" presName="rootText" presStyleLbl="node4" presStyleIdx="3" presStyleCnt="9" custScaleX="68746" custScaleY="73344">
        <dgm:presLayoutVars>
          <dgm:chPref val="3"/>
        </dgm:presLayoutVars>
      </dgm:prSet>
      <dgm:spPr/>
    </dgm:pt>
    <dgm:pt modelId="{451F056C-CC1C-4853-869A-0EF5AB8C693F}" type="pres">
      <dgm:prSet presAssocID="{45869A17-2700-4148-95C5-008FAB266F83}" presName="rootConnector" presStyleLbl="node4" presStyleIdx="3" presStyleCnt="9"/>
      <dgm:spPr/>
    </dgm:pt>
    <dgm:pt modelId="{88668CD5-D4CB-47D7-9F8B-464501C2D634}" type="pres">
      <dgm:prSet presAssocID="{45869A17-2700-4148-95C5-008FAB266F83}" presName="hierChild4" presStyleCnt="0"/>
      <dgm:spPr/>
    </dgm:pt>
    <dgm:pt modelId="{202FFF9C-3036-4DE2-9463-06948124EDBA}" type="pres">
      <dgm:prSet presAssocID="{45869A17-2700-4148-95C5-008FAB266F83}" presName="hierChild5" presStyleCnt="0"/>
      <dgm:spPr/>
    </dgm:pt>
    <dgm:pt modelId="{0A98D512-4ECB-4DE7-8821-62B8B25FA9FC}" type="pres">
      <dgm:prSet presAssocID="{E11F30F3-6FB8-481D-B5A1-8123FD3BDA60}" presName="Name37" presStyleLbl="parChTrans1D4" presStyleIdx="4" presStyleCnt="9"/>
      <dgm:spPr/>
    </dgm:pt>
    <dgm:pt modelId="{41D50D55-EF1E-4C48-996D-A1506DDE9B7F}" type="pres">
      <dgm:prSet presAssocID="{E440DF16-DB3E-4093-A0A4-5E0A7EB0C4BA}" presName="hierRoot2" presStyleCnt="0">
        <dgm:presLayoutVars>
          <dgm:hierBranch val="init"/>
        </dgm:presLayoutVars>
      </dgm:prSet>
      <dgm:spPr/>
    </dgm:pt>
    <dgm:pt modelId="{15924FDB-BE8F-4E52-8D19-C596258B5C34}" type="pres">
      <dgm:prSet presAssocID="{E440DF16-DB3E-4093-A0A4-5E0A7EB0C4BA}" presName="rootComposite" presStyleCnt="0"/>
      <dgm:spPr/>
    </dgm:pt>
    <dgm:pt modelId="{0AFEC680-098D-4AB5-84DD-1B6929F520EF}" type="pres">
      <dgm:prSet presAssocID="{E440DF16-DB3E-4093-A0A4-5E0A7EB0C4BA}" presName="rootText" presStyleLbl="node4" presStyleIdx="4" presStyleCnt="9" custScaleX="67732" custScaleY="67732" custLinFactNeighborX="-830" custLinFactNeighborY="-13287">
        <dgm:presLayoutVars>
          <dgm:chPref val="3"/>
        </dgm:presLayoutVars>
      </dgm:prSet>
      <dgm:spPr/>
    </dgm:pt>
    <dgm:pt modelId="{53F5F96D-5684-43AE-A01B-1EE6ECAE74B7}" type="pres">
      <dgm:prSet presAssocID="{E440DF16-DB3E-4093-A0A4-5E0A7EB0C4BA}" presName="rootConnector" presStyleLbl="node4" presStyleIdx="4" presStyleCnt="9"/>
      <dgm:spPr/>
    </dgm:pt>
    <dgm:pt modelId="{C0F1DB9A-DC41-4130-9ACB-DC4C34670A92}" type="pres">
      <dgm:prSet presAssocID="{E440DF16-DB3E-4093-A0A4-5E0A7EB0C4BA}" presName="hierChild4" presStyleCnt="0"/>
      <dgm:spPr/>
    </dgm:pt>
    <dgm:pt modelId="{563584AE-4278-45B0-AFE4-C3275765A5D8}" type="pres">
      <dgm:prSet presAssocID="{E440DF16-DB3E-4093-A0A4-5E0A7EB0C4BA}" presName="hierChild5" presStyleCnt="0"/>
      <dgm:spPr/>
    </dgm:pt>
    <dgm:pt modelId="{1ABEA49A-48C4-41EF-B0EA-289BC15FD6F8}" type="pres">
      <dgm:prSet presAssocID="{087EF13E-A452-4C58-A1B6-CC48CEA191A4}" presName="Name37" presStyleLbl="parChTrans1D4" presStyleIdx="5" presStyleCnt="9"/>
      <dgm:spPr/>
    </dgm:pt>
    <dgm:pt modelId="{39A277B5-7272-43F5-87D3-B31857CDEEA2}" type="pres">
      <dgm:prSet presAssocID="{7E60C1B5-D9E8-49A7-A0B3-4044ED29DDF0}" presName="hierRoot2" presStyleCnt="0">
        <dgm:presLayoutVars>
          <dgm:hierBranch val="init"/>
        </dgm:presLayoutVars>
      </dgm:prSet>
      <dgm:spPr/>
    </dgm:pt>
    <dgm:pt modelId="{35795CFA-0F38-41EB-B7BF-3F903D51895C}" type="pres">
      <dgm:prSet presAssocID="{7E60C1B5-D9E8-49A7-A0B3-4044ED29DDF0}" presName="rootComposite" presStyleCnt="0"/>
      <dgm:spPr/>
    </dgm:pt>
    <dgm:pt modelId="{DACFC85C-CFDD-41A6-80EE-EFA17B1464AE}" type="pres">
      <dgm:prSet presAssocID="{7E60C1B5-D9E8-49A7-A0B3-4044ED29DDF0}" presName="rootText" presStyleLbl="node4" presStyleIdx="5" presStyleCnt="9" custScaleX="67732" custScaleY="67732" custLinFactNeighborX="830" custLinFactNeighborY="-26575">
        <dgm:presLayoutVars>
          <dgm:chPref val="3"/>
        </dgm:presLayoutVars>
      </dgm:prSet>
      <dgm:spPr/>
    </dgm:pt>
    <dgm:pt modelId="{311304FB-A217-462B-A844-4BB596FCA0F7}" type="pres">
      <dgm:prSet presAssocID="{7E60C1B5-D9E8-49A7-A0B3-4044ED29DDF0}" presName="rootConnector" presStyleLbl="node4" presStyleIdx="5" presStyleCnt="9"/>
      <dgm:spPr/>
    </dgm:pt>
    <dgm:pt modelId="{FFB8364F-242E-4FE7-BA57-86A26D0C4C38}" type="pres">
      <dgm:prSet presAssocID="{7E60C1B5-D9E8-49A7-A0B3-4044ED29DDF0}" presName="hierChild4" presStyleCnt="0"/>
      <dgm:spPr/>
    </dgm:pt>
    <dgm:pt modelId="{BCDD36BD-2970-4C78-9A7A-C74E60D36D5C}" type="pres">
      <dgm:prSet presAssocID="{7E60C1B5-D9E8-49A7-A0B3-4044ED29DDF0}" presName="hierChild5" presStyleCnt="0"/>
      <dgm:spPr/>
    </dgm:pt>
    <dgm:pt modelId="{A9E90FE3-4FA6-4543-98CF-86D0E6DC111D}" type="pres">
      <dgm:prSet presAssocID="{77400C1A-9A9B-4A2F-AFD7-6C91118B5D4C}" presName="hierChild5" presStyleCnt="0"/>
      <dgm:spPr/>
    </dgm:pt>
    <dgm:pt modelId="{AC5029B3-25CB-4BAE-8239-5D05377687F6}" type="pres">
      <dgm:prSet presAssocID="{837FE529-849A-461C-BCC4-CB984B274831}" presName="Name37" presStyleLbl="parChTrans1D3" presStyleIdx="2" presStyleCnt="3"/>
      <dgm:spPr/>
    </dgm:pt>
    <dgm:pt modelId="{473D29E9-A4F1-420F-8033-60415D06E89B}" type="pres">
      <dgm:prSet presAssocID="{422B0361-55A4-4983-ACB8-FAA9C2F2FC73}" presName="hierRoot2" presStyleCnt="0">
        <dgm:presLayoutVars>
          <dgm:hierBranch val="init"/>
        </dgm:presLayoutVars>
      </dgm:prSet>
      <dgm:spPr/>
    </dgm:pt>
    <dgm:pt modelId="{D7F7EA76-6B9F-444A-ADBC-D3463A7362B4}" type="pres">
      <dgm:prSet presAssocID="{422B0361-55A4-4983-ACB8-FAA9C2F2FC73}" presName="rootComposite" presStyleCnt="0"/>
      <dgm:spPr/>
    </dgm:pt>
    <dgm:pt modelId="{BBBCD965-07DA-4518-B329-B358B8A70920}" type="pres">
      <dgm:prSet presAssocID="{422B0361-55A4-4983-ACB8-FAA9C2F2FC73}" presName="rootText" presStyleLbl="node3" presStyleIdx="2" presStyleCnt="3">
        <dgm:presLayoutVars>
          <dgm:chPref val="3"/>
        </dgm:presLayoutVars>
      </dgm:prSet>
      <dgm:spPr/>
    </dgm:pt>
    <dgm:pt modelId="{319DD1E3-5070-479F-93C5-8519E61C15D4}" type="pres">
      <dgm:prSet presAssocID="{422B0361-55A4-4983-ACB8-FAA9C2F2FC73}" presName="rootConnector" presStyleLbl="node3" presStyleIdx="2" presStyleCnt="3"/>
      <dgm:spPr/>
    </dgm:pt>
    <dgm:pt modelId="{EE64334C-782C-45F4-9945-8B613410B2E5}" type="pres">
      <dgm:prSet presAssocID="{422B0361-55A4-4983-ACB8-FAA9C2F2FC73}" presName="hierChild4" presStyleCnt="0"/>
      <dgm:spPr/>
    </dgm:pt>
    <dgm:pt modelId="{A9FD8E0A-8DA3-474F-8969-F9BF421A9D4B}" type="pres">
      <dgm:prSet presAssocID="{0E135FDF-332F-4F31-A988-8B8C418B0CB8}" presName="Name37" presStyleLbl="parChTrans1D4" presStyleIdx="6" presStyleCnt="9"/>
      <dgm:spPr/>
    </dgm:pt>
    <dgm:pt modelId="{1A42AE0A-2345-4853-B25F-9C1ECA57ED38}" type="pres">
      <dgm:prSet presAssocID="{E68347C2-59C0-4296-A232-4741E68E2398}" presName="hierRoot2" presStyleCnt="0">
        <dgm:presLayoutVars>
          <dgm:hierBranch val="init"/>
        </dgm:presLayoutVars>
      </dgm:prSet>
      <dgm:spPr/>
    </dgm:pt>
    <dgm:pt modelId="{BEEFD711-C8C7-467D-B761-2B58899A6065}" type="pres">
      <dgm:prSet presAssocID="{E68347C2-59C0-4296-A232-4741E68E2398}" presName="rootComposite" presStyleCnt="0"/>
      <dgm:spPr/>
    </dgm:pt>
    <dgm:pt modelId="{70667454-5445-44AB-A994-4B6165A4B340}" type="pres">
      <dgm:prSet presAssocID="{E68347C2-59C0-4296-A232-4741E68E2398}" presName="rootText" presStyleLbl="node4" presStyleIdx="6" presStyleCnt="9" custScaleX="65774" custScaleY="70173" custLinFactNeighborX="359" custLinFactNeighborY="14862">
        <dgm:presLayoutVars>
          <dgm:chPref val="3"/>
        </dgm:presLayoutVars>
      </dgm:prSet>
      <dgm:spPr/>
    </dgm:pt>
    <dgm:pt modelId="{7F1B09EA-09D2-4E48-ADD3-8DDBB3451FF7}" type="pres">
      <dgm:prSet presAssocID="{E68347C2-59C0-4296-A232-4741E68E2398}" presName="rootConnector" presStyleLbl="node4" presStyleIdx="6" presStyleCnt="9"/>
      <dgm:spPr/>
    </dgm:pt>
    <dgm:pt modelId="{63759620-EA78-4593-8963-440E6E185E50}" type="pres">
      <dgm:prSet presAssocID="{E68347C2-59C0-4296-A232-4741E68E2398}" presName="hierChild4" presStyleCnt="0"/>
      <dgm:spPr/>
    </dgm:pt>
    <dgm:pt modelId="{D4B1B7F3-832D-4532-BE05-90673E07F506}" type="pres">
      <dgm:prSet presAssocID="{E68347C2-59C0-4296-A232-4741E68E2398}" presName="hierChild5" presStyleCnt="0"/>
      <dgm:spPr/>
    </dgm:pt>
    <dgm:pt modelId="{09696474-3188-4C1B-84AF-14F9B62D8EA0}" type="pres">
      <dgm:prSet presAssocID="{0C5128D6-063A-4E02-9CEB-15A2846009CD}" presName="Name37" presStyleLbl="parChTrans1D4" presStyleIdx="7" presStyleCnt="9"/>
      <dgm:spPr/>
    </dgm:pt>
    <dgm:pt modelId="{4B671CAA-4071-4D67-945A-F3205F6E11E6}" type="pres">
      <dgm:prSet presAssocID="{E8CC17CB-89F6-489A-B442-BC3A7989EEB2}" presName="hierRoot2" presStyleCnt="0">
        <dgm:presLayoutVars>
          <dgm:hierBranch val="init"/>
        </dgm:presLayoutVars>
      </dgm:prSet>
      <dgm:spPr/>
    </dgm:pt>
    <dgm:pt modelId="{6F84F56B-E58C-45F3-9139-0976E071DCAE}" type="pres">
      <dgm:prSet presAssocID="{E8CC17CB-89F6-489A-B442-BC3A7989EEB2}" presName="rootComposite" presStyleCnt="0"/>
      <dgm:spPr/>
    </dgm:pt>
    <dgm:pt modelId="{586D5F78-E707-4AC8-A01C-FD1FF5B9DE80}" type="pres">
      <dgm:prSet presAssocID="{E8CC17CB-89F6-489A-B442-BC3A7989EEB2}" presName="rootText" presStyleLbl="node4" presStyleIdx="7" presStyleCnt="9" custScaleX="67732" custScaleY="67732" custLinFactNeighborX="-830" custLinFactNeighborY="-13287">
        <dgm:presLayoutVars>
          <dgm:chPref val="3"/>
        </dgm:presLayoutVars>
      </dgm:prSet>
      <dgm:spPr/>
    </dgm:pt>
    <dgm:pt modelId="{6D58DA22-149E-48ED-8295-51D13DA6EB42}" type="pres">
      <dgm:prSet presAssocID="{E8CC17CB-89F6-489A-B442-BC3A7989EEB2}" presName="rootConnector" presStyleLbl="node4" presStyleIdx="7" presStyleCnt="9"/>
      <dgm:spPr/>
    </dgm:pt>
    <dgm:pt modelId="{AF722E5E-F214-48CA-A30E-408FAA700EF6}" type="pres">
      <dgm:prSet presAssocID="{E8CC17CB-89F6-489A-B442-BC3A7989EEB2}" presName="hierChild4" presStyleCnt="0"/>
      <dgm:spPr/>
    </dgm:pt>
    <dgm:pt modelId="{0758E6B6-AA6E-4671-AA4B-3A54A714B3F7}" type="pres">
      <dgm:prSet presAssocID="{E8CC17CB-89F6-489A-B442-BC3A7989EEB2}" presName="hierChild5" presStyleCnt="0"/>
      <dgm:spPr/>
    </dgm:pt>
    <dgm:pt modelId="{9E7E6B69-1227-4409-A038-ABC440C14875}" type="pres">
      <dgm:prSet presAssocID="{E2AB798D-F3A6-46E7-892C-5979CA4C253E}" presName="Name37" presStyleLbl="parChTrans1D4" presStyleIdx="8" presStyleCnt="9"/>
      <dgm:spPr/>
    </dgm:pt>
    <dgm:pt modelId="{BB7D728C-8BC9-4663-B496-3027EC63A6ED}" type="pres">
      <dgm:prSet presAssocID="{34BCAE7D-DF26-4349-BF00-11F983CDC3CB}" presName="hierRoot2" presStyleCnt="0">
        <dgm:presLayoutVars>
          <dgm:hierBranch val="init"/>
        </dgm:presLayoutVars>
      </dgm:prSet>
      <dgm:spPr/>
    </dgm:pt>
    <dgm:pt modelId="{A8E0CB0D-6BA4-4426-9188-D440D19447B4}" type="pres">
      <dgm:prSet presAssocID="{34BCAE7D-DF26-4349-BF00-11F983CDC3CB}" presName="rootComposite" presStyleCnt="0"/>
      <dgm:spPr/>
    </dgm:pt>
    <dgm:pt modelId="{79A4F7D6-F1CA-4841-AFC4-9C0F27420388}" type="pres">
      <dgm:prSet presAssocID="{34BCAE7D-DF26-4349-BF00-11F983CDC3CB}" presName="rootText" presStyleLbl="node4" presStyleIdx="8" presStyleCnt="9" custScaleX="67732" custScaleY="67732" custLinFactNeighborX="830" custLinFactNeighborY="-26575">
        <dgm:presLayoutVars>
          <dgm:chPref val="3"/>
        </dgm:presLayoutVars>
      </dgm:prSet>
      <dgm:spPr/>
    </dgm:pt>
    <dgm:pt modelId="{10F8DD6C-8F86-47F8-A468-E95DF2FCDACE}" type="pres">
      <dgm:prSet presAssocID="{34BCAE7D-DF26-4349-BF00-11F983CDC3CB}" presName="rootConnector" presStyleLbl="node4" presStyleIdx="8" presStyleCnt="9"/>
      <dgm:spPr/>
    </dgm:pt>
    <dgm:pt modelId="{1E42AF7C-50DE-48D4-A8F1-988E5AC84296}" type="pres">
      <dgm:prSet presAssocID="{34BCAE7D-DF26-4349-BF00-11F983CDC3CB}" presName="hierChild4" presStyleCnt="0"/>
      <dgm:spPr/>
    </dgm:pt>
    <dgm:pt modelId="{DA6E1411-5578-4104-9184-30DC70DEC1DE}" type="pres">
      <dgm:prSet presAssocID="{34BCAE7D-DF26-4349-BF00-11F983CDC3CB}" presName="hierChild5" presStyleCnt="0"/>
      <dgm:spPr/>
    </dgm:pt>
    <dgm:pt modelId="{CA4EBE9C-BB7A-4540-B7F2-415A62511854}" type="pres">
      <dgm:prSet presAssocID="{422B0361-55A4-4983-ACB8-FAA9C2F2FC73}" presName="hierChild5" presStyleCnt="0"/>
      <dgm:spPr/>
    </dgm:pt>
    <dgm:pt modelId="{C0BCF647-1D08-4EA4-9B2B-A173662FC63D}" type="pres">
      <dgm:prSet presAssocID="{BB453565-239A-4D31-86F0-8D7086BA25FD}" presName="hierChild5" presStyleCnt="0"/>
      <dgm:spPr/>
    </dgm:pt>
    <dgm:pt modelId="{B7F6E125-7186-47A3-BDA9-ADE743BD8337}" type="pres">
      <dgm:prSet presAssocID="{17C606E0-AA54-4DA6-AD4A-EF8D1FE36FF6}" presName="hierChild3" presStyleCnt="0"/>
      <dgm:spPr/>
    </dgm:pt>
  </dgm:ptLst>
  <dgm:cxnLst>
    <dgm:cxn modelId="{3C58EF07-2635-4EAC-A02B-0AE3665B8BF6}" type="presOf" srcId="{E68347C2-59C0-4296-A232-4741E68E2398}" destId="{70667454-5445-44AB-A994-4B6165A4B340}" srcOrd="0" destOrd="0" presId="urn:microsoft.com/office/officeart/2005/8/layout/orgChart1"/>
    <dgm:cxn modelId="{2186B70A-9474-44BC-BF0B-D4180C74DF9D}" srcId="{422B0361-55A4-4983-ACB8-FAA9C2F2FC73}" destId="{34BCAE7D-DF26-4349-BF00-11F983CDC3CB}" srcOrd="2" destOrd="0" parTransId="{E2AB798D-F3A6-46E7-892C-5979CA4C253E}" sibTransId="{A634338F-EDBC-41D9-95A3-0400F72355E2}"/>
    <dgm:cxn modelId="{E968290D-7B12-4776-B398-A96A84177FD8}" type="presOf" srcId="{34BCAE7D-DF26-4349-BF00-11F983CDC3CB}" destId="{79A4F7D6-F1CA-4841-AFC4-9C0F27420388}" srcOrd="0" destOrd="0" presId="urn:microsoft.com/office/officeart/2005/8/layout/orgChart1"/>
    <dgm:cxn modelId="{210A6C0E-F1F5-41FF-86C4-4451C84FD615}" type="presOf" srcId="{59583D0D-A327-4B58-A389-210C62410B73}" destId="{A2FF9240-E837-4B58-9909-C50CE5C108BB}" srcOrd="0" destOrd="0" presId="urn:microsoft.com/office/officeart/2005/8/layout/orgChart1"/>
    <dgm:cxn modelId="{E581B110-8F34-48C3-BECE-735BC7BACEFF}" srcId="{77400C1A-9A9B-4A2F-AFD7-6C91118B5D4C}" destId="{E440DF16-DB3E-4093-A0A4-5E0A7EB0C4BA}" srcOrd="1" destOrd="0" parTransId="{E11F30F3-6FB8-481D-B5A1-8123FD3BDA60}" sibTransId="{062D04B3-6475-4C07-AA49-7041F46E93DD}"/>
    <dgm:cxn modelId="{BBB9D810-E67A-42C4-994C-98F3F1FF7AE2}" srcId="{0608D898-B163-489D-B9C7-B14E4575A312}" destId="{D744D2D0-4143-43A8-B98A-FCD6E1387C95}" srcOrd="2" destOrd="0" parTransId="{FEF6786E-2F71-4D1A-BF15-906FAD6E62F9}" sibTransId="{B1B2BA32-05D5-4EED-9091-609D43062B1A}"/>
    <dgm:cxn modelId="{E520EF16-CDF6-46D1-8121-A696DDA624E8}" type="presOf" srcId="{0C5128D6-063A-4E02-9CEB-15A2846009CD}" destId="{09696474-3188-4C1B-84AF-14F9B62D8EA0}" srcOrd="0" destOrd="0" presId="urn:microsoft.com/office/officeart/2005/8/layout/orgChart1"/>
    <dgm:cxn modelId="{F798051A-5443-4E92-8C3D-2B73F55DBDA7}" type="presOf" srcId="{17C606E0-AA54-4DA6-AD4A-EF8D1FE36FF6}" destId="{DA5EEEA6-742F-4A4B-9914-0A9512DA078E}" srcOrd="0" destOrd="0" presId="urn:microsoft.com/office/officeart/2005/8/layout/orgChart1"/>
    <dgm:cxn modelId="{8479351D-6CF7-4D7E-A289-251499E98449}" type="presOf" srcId="{77400C1A-9A9B-4A2F-AFD7-6C91118B5D4C}" destId="{6794D16F-A697-4C86-B9D0-AB8EA5D34AF7}" srcOrd="0" destOrd="0" presId="urn:microsoft.com/office/officeart/2005/8/layout/orgChart1"/>
    <dgm:cxn modelId="{C4A08C1E-F270-48DE-AA1C-A860E37279AD}" srcId="{0608D898-B163-489D-B9C7-B14E4575A312}" destId="{757E8F83-0C95-4552-B791-301ADA055666}" srcOrd="0" destOrd="0" parTransId="{212B6D1C-E5AD-429C-B285-04BAB5999AB8}" sibTransId="{2999CA21-D596-49A0-8AC5-7008D1E4AA89}"/>
    <dgm:cxn modelId="{8B77E92B-2803-4B2D-BB8D-2B386F4FC6F3}" type="presOf" srcId="{45869A17-2700-4148-95C5-008FAB266F83}" destId="{EC081EBB-5F23-4E14-A792-D905FEC4BDAE}" srcOrd="0" destOrd="0" presId="urn:microsoft.com/office/officeart/2005/8/layout/orgChart1"/>
    <dgm:cxn modelId="{EDC5C630-92A4-466D-BF93-02A52509F91E}" type="presOf" srcId="{D323A30E-E50A-4C55-967C-6291E120D3AF}" destId="{DA2FDBF2-AD42-4083-8980-9B685DA38573}" srcOrd="0" destOrd="0" presId="urn:microsoft.com/office/officeart/2005/8/layout/orgChart1"/>
    <dgm:cxn modelId="{2B442332-3932-490C-BAD4-C1E132461395}" srcId="{77400C1A-9A9B-4A2F-AFD7-6C91118B5D4C}" destId="{45869A17-2700-4148-95C5-008FAB266F83}" srcOrd="0" destOrd="0" parTransId="{B30C4D6C-3085-4380-A282-7A3ABB54E261}" sibTransId="{5B140D6B-F1CD-4DAA-87F0-2E7D1C71EC4D}"/>
    <dgm:cxn modelId="{A2410134-CA96-41D5-BB5F-7F7EFC437656}" type="presOf" srcId="{34BCAE7D-DF26-4349-BF00-11F983CDC3CB}" destId="{10F8DD6C-8F86-47F8-A468-E95DF2FCDACE}" srcOrd="1" destOrd="0" presId="urn:microsoft.com/office/officeart/2005/8/layout/orgChart1"/>
    <dgm:cxn modelId="{DA277A34-CD7B-4F89-8307-F19BF8B040CF}" type="presOf" srcId="{A3E7B80F-D82E-4546-9ED6-C7B018FC755A}" destId="{80248C48-C125-45DA-9948-9E2DDCD7F416}" srcOrd="0" destOrd="0" presId="urn:microsoft.com/office/officeart/2005/8/layout/orgChart1"/>
    <dgm:cxn modelId="{0F095F37-40EF-494E-B1F8-AC5C8DBEDD43}" srcId="{77400C1A-9A9B-4A2F-AFD7-6C91118B5D4C}" destId="{7E60C1B5-D9E8-49A7-A0B3-4044ED29DDF0}" srcOrd="2" destOrd="0" parTransId="{087EF13E-A452-4C58-A1B6-CC48CEA191A4}" sibTransId="{FE6062A7-B4E2-4F90-99B0-8F594021D764}"/>
    <dgm:cxn modelId="{2686B738-3550-43DB-8B61-43DD4C0BCD4C}" type="presOf" srcId="{E440DF16-DB3E-4093-A0A4-5E0A7EB0C4BA}" destId="{53F5F96D-5684-43AE-A01B-1EE6ECAE74B7}" srcOrd="1" destOrd="0" presId="urn:microsoft.com/office/officeart/2005/8/layout/orgChart1"/>
    <dgm:cxn modelId="{928AF65C-916E-4298-89B6-EDD39DF17BC6}" type="presOf" srcId="{D744D2D0-4143-43A8-B98A-FCD6E1387C95}" destId="{898CC0E0-8750-4A4A-8503-9347E18B1579}" srcOrd="1" destOrd="0" presId="urn:microsoft.com/office/officeart/2005/8/layout/orgChart1"/>
    <dgm:cxn modelId="{AE534D46-307D-4DE0-8DB8-E2030EB5C4EB}" type="presOf" srcId="{FEF6786E-2F71-4D1A-BF15-906FAD6E62F9}" destId="{83B9BA8A-871D-48B1-B840-96233AC5F338}" srcOrd="0" destOrd="0" presId="urn:microsoft.com/office/officeart/2005/8/layout/orgChart1"/>
    <dgm:cxn modelId="{1C5E7246-D25B-48D3-B498-1648658FBC23}" type="presOf" srcId="{087EF13E-A452-4C58-A1B6-CC48CEA191A4}" destId="{1ABEA49A-48C4-41EF-B0EA-289BC15FD6F8}" srcOrd="0" destOrd="0" presId="urn:microsoft.com/office/officeart/2005/8/layout/orgChart1"/>
    <dgm:cxn modelId="{DAE4AA66-189D-4C33-8546-00C433814237}" srcId="{BB453565-239A-4D31-86F0-8D7086BA25FD}" destId="{422B0361-55A4-4983-ACB8-FAA9C2F2FC73}" srcOrd="2" destOrd="0" parTransId="{837FE529-849A-461C-BCC4-CB984B274831}" sibTransId="{AEF278C6-7C0A-4C81-A2DE-87ECCD4CBB91}"/>
    <dgm:cxn modelId="{EA4C1F69-FF90-4E66-B142-5A8F7C22DA53}" srcId="{59583D0D-A327-4B58-A389-210C62410B73}" destId="{17C606E0-AA54-4DA6-AD4A-EF8D1FE36FF6}" srcOrd="0" destOrd="0" parTransId="{62754E09-9C93-474D-977F-E059473C6F43}" sibTransId="{0D7474A1-4A33-43E2-A8EC-38093A4071D4}"/>
    <dgm:cxn modelId="{31454869-994D-4AA3-9FFD-94A972137FF3}" type="presOf" srcId="{E2AB798D-F3A6-46E7-892C-5979CA4C253E}" destId="{9E7E6B69-1227-4409-A038-ABC440C14875}" srcOrd="0" destOrd="0" presId="urn:microsoft.com/office/officeart/2005/8/layout/orgChart1"/>
    <dgm:cxn modelId="{112CAD69-39B4-4B2C-99FD-D0449B3A821D}" type="presOf" srcId="{D744D2D0-4143-43A8-B98A-FCD6E1387C95}" destId="{9BF91724-F2EC-43CD-A8A3-35AC5DDFF093}" srcOrd="0" destOrd="0" presId="urn:microsoft.com/office/officeart/2005/8/layout/orgChart1"/>
    <dgm:cxn modelId="{C606A44E-30D9-4D0B-8EB0-7109F9DCE8A7}" type="presOf" srcId="{E8CC17CB-89F6-489A-B442-BC3A7989EEB2}" destId="{6D58DA22-149E-48ED-8295-51D13DA6EB42}" srcOrd="1" destOrd="0" presId="urn:microsoft.com/office/officeart/2005/8/layout/orgChart1"/>
    <dgm:cxn modelId="{E7DA7776-FC70-4934-BD88-34B3BC165062}" type="presOf" srcId="{0608D898-B163-489D-B9C7-B14E4575A312}" destId="{09DDDEF3-B80B-4AF8-9DCC-3E7AF5A00B8C}" srcOrd="1" destOrd="0" presId="urn:microsoft.com/office/officeart/2005/8/layout/orgChart1"/>
    <dgm:cxn modelId="{7662BF56-FAF6-4596-BF72-169295748297}" type="presOf" srcId="{0E135FDF-332F-4F31-A988-8B8C418B0CB8}" destId="{A9FD8E0A-8DA3-474F-8969-F9BF421A9D4B}" srcOrd="0" destOrd="0" presId="urn:microsoft.com/office/officeart/2005/8/layout/orgChart1"/>
    <dgm:cxn modelId="{2DBC7F78-F424-4D3C-9E1C-E1584502FF1E}" type="presOf" srcId="{757E8F83-0C95-4552-B791-301ADA055666}" destId="{5908CB59-305A-4A52-8B60-013992729F5B}" srcOrd="0" destOrd="0" presId="urn:microsoft.com/office/officeart/2005/8/layout/orgChart1"/>
    <dgm:cxn modelId="{E62DEF78-9BBA-48D5-B83C-F9AEF5955527}" type="presOf" srcId="{BB453565-239A-4D31-86F0-8D7086BA25FD}" destId="{E33D64EE-9130-4B3E-BB51-39662CC89A35}" srcOrd="1" destOrd="0" presId="urn:microsoft.com/office/officeart/2005/8/layout/orgChart1"/>
    <dgm:cxn modelId="{A902FB58-DA3B-4C00-BD8A-FF69D9569927}" srcId="{BB453565-239A-4D31-86F0-8D7086BA25FD}" destId="{0608D898-B163-489D-B9C7-B14E4575A312}" srcOrd="0" destOrd="0" parTransId="{A3E7B80F-D82E-4546-9ED6-C7B018FC755A}" sibTransId="{E51ECB12-2AAD-442E-B104-6122DC8AF7C1}"/>
    <dgm:cxn modelId="{C6FF4282-EC09-4B3C-B72D-F68A95BD4298}" srcId="{17C606E0-AA54-4DA6-AD4A-EF8D1FE36FF6}" destId="{BB453565-239A-4D31-86F0-8D7086BA25FD}" srcOrd="0" destOrd="0" parTransId="{93DB9E59-1DA0-4E39-84AA-70F6A7A517CE}" sibTransId="{678A6070-BFDE-4AD2-AFE4-A5949B985622}"/>
    <dgm:cxn modelId="{1401BC83-4E0B-4BCF-A081-2ECF81122406}" type="presOf" srcId="{713B5A0D-1FD3-4E42-8586-94B55E755F05}" destId="{2D8123CB-82DB-4177-8CED-1E7CB074C4DA}" srcOrd="0" destOrd="0" presId="urn:microsoft.com/office/officeart/2005/8/layout/orgChart1"/>
    <dgm:cxn modelId="{341DE784-772A-48AF-9EFF-7E15109FF9AA}" type="presOf" srcId="{212B6D1C-E5AD-429C-B285-04BAB5999AB8}" destId="{318E76B9-431E-4F2F-A1BB-1B320A2F893F}" srcOrd="0" destOrd="0" presId="urn:microsoft.com/office/officeart/2005/8/layout/orgChart1"/>
    <dgm:cxn modelId="{5E38F596-FAAD-47D8-8DDF-6DDB5982857C}" type="presOf" srcId="{77400C1A-9A9B-4A2F-AFD7-6C91118B5D4C}" destId="{48E489F2-C73B-4312-BE7D-D07EF6877419}" srcOrd="1" destOrd="0" presId="urn:microsoft.com/office/officeart/2005/8/layout/orgChart1"/>
    <dgm:cxn modelId="{6CCC6697-D0FE-4734-9783-71BBCDF717E5}" type="presOf" srcId="{7E60C1B5-D9E8-49A7-A0B3-4044ED29DDF0}" destId="{311304FB-A217-462B-A844-4BB596FCA0F7}" srcOrd="1" destOrd="0" presId="urn:microsoft.com/office/officeart/2005/8/layout/orgChart1"/>
    <dgm:cxn modelId="{B53DE999-2E8E-409C-B98E-41597F1AC0BF}" type="presOf" srcId="{17C606E0-AA54-4DA6-AD4A-EF8D1FE36FF6}" destId="{1AAA0946-0461-4684-AD94-E421F8E731A6}" srcOrd="1" destOrd="0" presId="urn:microsoft.com/office/officeart/2005/8/layout/orgChart1"/>
    <dgm:cxn modelId="{7FF0899E-E5F9-4A7E-940A-199C57F15A5B}" type="presOf" srcId="{837FE529-849A-461C-BCC4-CB984B274831}" destId="{AC5029B3-25CB-4BAE-8239-5D05377687F6}" srcOrd="0" destOrd="0" presId="urn:microsoft.com/office/officeart/2005/8/layout/orgChart1"/>
    <dgm:cxn modelId="{5BE632A0-5FAF-42DB-8BEF-726335287462}" type="presOf" srcId="{B30C4D6C-3085-4380-A282-7A3ABB54E261}" destId="{DF53D5B5-2495-4C46-AF98-12E4104B42F9}" srcOrd="0" destOrd="0" presId="urn:microsoft.com/office/officeart/2005/8/layout/orgChart1"/>
    <dgm:cxn modelId="{44A307A1-D92B-4A2B-BBD2-AB6B15617425}" type="presOf" srcId="{E68347C2-59C0-4296-A232-4741E68E2398}" destId="{7F1B09EA-09D2-4E48-ADD3-8DDBB3451FF7}" srcOrd="1" destOrd="0" presId="urn:microsoft.com/office/officeart/2005/8/layout/orgChart1"/>
    <dgm:cxn modelId="{53A2CBA3-910C-42CD-BCB4-46378E2DADFE}" type="presOf" srcId="{E440DF16-DB3E-4093-A0A4-5E0A7EB0C4BA}" destId="{0AFEC680-098D-4AB5-84DD-1B6929F520EF}" srcOrd="0" destOrd="0" presId="urn:microsoft.com/office/officeart/2005/8/layout/orgChart1"/>
    <dgm:cxn modelId="{3C7CE9A3-FACE-41A7-B7E6-F43C602DF0E7}" type="presOf" srcId="{E11F30F3-6FB8-481D-B5A1-8123FD3BDA60}" destId="{0A98D512-4ECB-4DE7-8821-62B8B25FA9FC}" srcOrd="0" destOrd="0" presId="urn:microsoft.com/office/officeart/2005/8/layout/orgChart1"/>
    <dgm:cxn modelId="{C7CD95A5-2339-43EE-A32C-E52F29162F37}" type="presOf" srcId="{422B0361-55A4-4983-ACB8-FAA9C2F2FC73}" destId="{BBBCD965-07DA-4518-B329-B358B8A70920}" srcOrd="0" destOrd="0" presId="urn:microsoft.com/office/officeart/2005/8/layout/orgChart1"/>
    <dgm:cxn modelId="{EA7C2DB3-DF4B-4FBD-900E-4731DE8098F7}" type="presOf" srcId="{D323A30E-E50A-4C55-967C-6291E120D3AF}" destId="{19550D59-4F42-4C9D-9222-FE642445B084}" srcOrd="1" destOrd="0" presId="urn:microsoft.com/office/officeart/2005/8/layout/orgChart1"/>
    <dgm:cxn modelId="{E2156BB4-4C4C-4B68-88B9-4BB209853D74}" type="presOf" srcId="{E8CC17CB-89F6-489A-B442-BC3A7989EEB2}" destId="{586D5F78-E707-4AC8-A01C-FD1FF5B9DE80}" srcOrd="0" destOrd="0" presId="urn:microsoft.com/office/officeart/2005/8/layout/orgChart1"/>
    <dgm:cxn modelId="{06FA45B7-EF10-46D4-A53C-7300B4A0B687}" srcId="{422B0361-55A4-4983-ACB8-FAA9C2F2FC73}" destId="{E68347C2-59C0-4296-A232-4741E68E2398}" srcOrd="0" destOrd="0" parTransId="{0E135FDF-332F-4F31-A988-8B8C418B0CB8}" sibTransId="{36B0ED72-AD46-4CC8-AE6A-94166F23E3FE}"/>
    <dgm:cxn modelId="{66C0F0B7-947F-4073-87A2-E604DF5496DF}" type="presOf" srcId="{0608D898-B163-489D-B9C7-B14E4575A312}" destId="{34223183-6FAE-44FB-9777-95C74FF20918}" srcOrd="0" destOrd="0" presId="urn:microsoft.com/office/officeart/2005/8/layout/orgChart1"/>
    <dgm:cxn modelId="{89300CB8-A3A7-4437-AAA1-2D64CB81AAC7}" type="presOf" srcId="{93DB9E59-1DA0-4E39-84AA-70F6A7A517CE}" destId="{E8BD4AFA-790B-4F2F-AE20-D43C7117EBA1}" srcOrd="0" destOrd="0" presId="urn:microsoft.com/office/officeart/2005/8/layout/orgChart1"/>
    <dgm:cxn modelId="{AFB184BC-9B6E-4A8D-B9BE-8EFC7304CC0A}" srcId="{BB453565-239A-4D31-86F0-8D7086BA25FD}" destId="{77400C1A-9A9B-4A2F-AFD7-6C91118B5D4C}" srcOrd="1" destOrd="0" parTransId="{713B5A0D-1FD3-4E42-8586-94B55E755F05}" sibTransId="{A950292B-D2BB-47FC-A3F1-E0DE78BB3748}"/>
    <dgm:cxn modelId="{3C34E9BC-7D68-4D82-A528-5DF1CB54E710}" srcId="{0608D898-B163-489D-B9C7-B14E4575A312}" destId="{D323A30E-E50A-4C55-967C-6291E120D3AF}" srcOrd="1" destOrd="0" parTransId="{821E9087-5090-468E-9F9B-D4D6B92B9509}" sibTransId="{6CE00B17-9855-4FAA-B8CF-8AC3DE96B052}"/>
    <dgm:cxn modelId="{8F12E0D3-1BCF-4AD4-A507-4A8E22F0FDC3}" type="presOf" srcId="{422B0361-55A4-4983-ACB8-FAA9C2F2FC73}" destId="{319DD1E3-5070-479F-93C5-8519E61C15D4}" srcOrd="1" destOrd="0" presId="urn:microsoft.com/office/officeart/2005/8/layout/orgChart1"/>
    <dgm:cxn modelId="{FB3EABD7-54A0-47C0-82DB-ED006D1A78CB}" type="presOf" srcId="{7E60C1B5-D9E8-49A7-A0B3-4044ED29DDF0}" destId="{DACFC85C-CFDD-41A6-80EE-EFA17B1464AE}" srcOrd="0" destOrd="0" presId="urn:microsoft.com/office/officeart/2005/8/layout/orgChart1"/>
    <dgm:cxn modelId="{01197DDC-65E8-401B-90ED-9889C65DFC84}" type="presOf" srcId="{BB453565-239A-4D31-86F0-8D7086BA25FD}" destId="{C5909E9E-C524-4CA3-AFC9-C748F8AF956D}" srcOrd="0" destOrd="0" presId="urn:microsoft.com/office/officeart/2005/8/layout/orgChart1"/>
    <dgm:cxn modelId="{00D4E0E5-0E8F-4D66-B95A-5D03A1DE101A}" srcId="{422B0361-55A4-4983-ACB8-FAA9C2F2FC73}" destId="{E8CC17CB-89F6-489A-B442-BC3A7989EEB2}" srcOrd="1" destOrd="0" parTransId="{0C5128D6-063A-4E02-9CEB-15A2846009CD}" sibTransId="{2991462B-999D-4671-AAFA-4C1C4C758FF2}"/>
    <dgm:cxn modelId="{58FBAAED-7DDE-439B-ABBF-547DBDCF2A2B}" type="presOf" srcId="{821E9087-5090-468E-9F9B-D4D6B92B9509}" destId="{6AF1212B-A5D4-4CCD-B758-C1DDA377CE0A}" srcOrd="0" destOrd="0" presId="urn:microsoft.com/office/officeart/2005/8/layout/orgChart1"/>
    <dgm:cxn modelId="{B12770F8-3FA5-4F5D-9561-A4456CA5B989}" type="presOf" srcId="{757E8F83-0C95-4552-B791-301ADA055666}" destId="{418BDBE4-21CB-48F1-889E-DD812A81AB95}" srcOrd="1" destOrd="0" presId="urn:microsoft.com/office/officeart/2005/8/layout/orgChart1"/>
    <dgm:cxn modelId="{D66A96FB-42AF-420E-8089-3FC2170ADE9C}" type="presOf" srcId="{45869A17-2700-4148-95C5-008FAB266F83}" destId="{451F056C-CC1C-4853-869A-0EF5AB8C693F}" srcOrd="1" destOrd="0" presId="urn:microsoft.com/office/officeart/2005/8/layout/orgChart1"/>
    <dgm:cxn modelId="{739D677F-6B79-4E6D-BB29-790F886C1E81}" type="presParOf" srcId="{A2FF9240-E837-4B58-9909-C50CE5C108BB}" destId="{ADAD2167-AB01-4F1F-98A0-011E14863845}" srcOrd="0" destOrd="0" presId="urn:microsoft.com/office/officeart/2005/8/layout/orgChart1"/>
    <dgm:cxn modelId="{04469734-E8F1-4C22-9A1D-86B9C37648FC}" type="presParOf" srcId="{ADAD2167-AB01-4F1F-98A0-011E14863845}" destId="{E21D8F6C-D9B5-4D0F-B73B-1DA6D2BB29F4}" srcOrd="0" destOrd="0" presId="urn:microsoft.com/office/officeart/2005/8/layout/orgChart1"/>
    <dgm:cxn modelId="{D15CB782-A198-4A26-9B20-EFA085D9F99C}" type="presParOf" srcId="{E21D8F6C-D9B5-4D0F-B73B-1DA6D2BB29F4}" destId="{DA5EEEA6-742F-4A4B-9914-0A9512DA078E}" srcOrd="0" destOrd="0" presId="urn:microsoft.com/office/officeart/2005/8/layout/orgChart1"/>
    <dgm:cxn modelId="{588DFFFA-5416-46E7-9C07-786E7B27C2E5}" type="presParOf" srcId="{E21D8F6C-D9B5-4D0F-B73B-1DA6D2BB29F4}" destId="{1AAA0946-0461-4684-AD94-E421F8E731A6}" srcOrd="1" destOrd="0" presId="urn:microsoft.com/office/officeart/2005/8/layout/orgChart1"/>
    <dgm:cxn modelId="{AF9DE64F-5604-49F6-81F0-92A97E845F5F}" type="presParOf" srcId="{ADAD2167-AB01-4F1F-98A0-011E14863845}" destId="{3DFDD26B-4E86-4400-AA2F-6F8FFD180956}" srcOrd="1" destOrd="0" presId="urn:microsoft.com/office/officeart/2005/8/layout/orgChart1"/>
    <dgm:cxn modelId="{8AD37BC0-DBB9-4DDE-AD54-33C5F60AD761}" type="presParOf" srcId="{3DFDD26B-4E86-4400-AA2F-6F8FFD180956}" destId="{E8BD4AFA-790B-4F2F-AE20-D43C7117EBA1}" srcOrd="0" destOrd="0" presId="urn:microsoft.com/office/officeart/2005/8/layout/orgChart1"/>
    <dgm:cxn modelId="{A7F2EB10-8508-4E20-A556-3F764D99A5CB}" type="presParOf" srcId="{3DFDD26B-4E86-4400-AA2F-6F8FFD180956}" destId="{67380B45-1C9A-4143-AE1A-6B7F6159357D}" srcOrd="1" destOrd="0" presId="urn:microsoft.com/office/officeart/2005/8/layout/orgChart1"/>
    <dgm:cxn modelId="{CDE297FF-1EA8-421C-89C8-F0C0F84C5F67}" type="presParOf" srcId="{67380B45-1C9A-4143-AE1A-6B7F6159357D}" destId="{D26D2F93-8010-43DB-82D1-7B908A4B49CF}" srcOrd="0" destOrd="0" presId="urn:microsoft.com/office/officeart/2005/8/layout/orgChart1"/>
    <dgm:cxn modelId="{79B4B28E-3910-4AA2-AFEE-7D1C6644B4A1}" type="presParOf" srcId="{D26D2F93-8010-43DB-82D1-7B908A4B49CF}" destId="{C5909E9E-C524-4CA3-AFC9-C748F8AF956D}" srcOrd="0" destOrd="0" presId="urn:microsoft.com/office/officeart/2005/8/layout/orgChart1"/>
    <dgm:cxn modelId="{F2A09766-4F0C-4E1F-B5F9-23032E795275}" type="presParOf" srcId="{D26D2F93-8010-43DB-82D1-7B908A4B49CF}" destId="{E33D64EE-9130-4B3E-BB51-39662CC89A35}" srcOrd="1" destOrd="0" presId="urn:microsoft.com/office/officeart/2005/8/layout/orgChart1"/>
    <dgm:cxn modelId="{C9AF5142-A9E8-40A8-A3E4-E5D19500187F}" type="presParOf" srcId="{67380B45-1C9A-4143-AE1A-6B7F6159357D}" destId="{28073518-EC8A-4FA4-B295-D9AC40FB402C}" srcOrd="1" destOrd="0" presId="urn:microsoft.com/office/officeart/2005/8/layout/orgChart1"/>
    <dgm:cxn modelId="{B08188EB-851E-47E6-9D9D-B1AE7C24E539}" type="presParOf" srcId="{28073518-EC8A-4FA4-B295-D9AC40FB402C}" destId="{80248C48-C125-45DA-9948-9E2DDCD7F416}" srcOrd="0" destOrd="0" presId="urn:microsoft.com/office/officeart/2005/8/layout/orgChart1"/>
    <dgm:cxn modelId="{04F6D5A9-9365-4F16-905E-C09076C90B84}" type="presParOf" srcId="{28073518-EC8A-4FA4-B295-D9AC40FB402C}" destId="{AAA5AC80-F00F-4246-93D7-74C66875F102}" srcOrd="1" destOrd="0" presId="urn:microsoft.com/office/officeart/2005/8/layout/orgChart1"/>
    <dgm:cxn modelId="{2C72B229-07A4-4085-B06E-67522A641289}" type="presParOf" srcId="{AAA5AC80-F00F-4246-93D7-74C66875F102}" destId="{0DA025FB-FEB7-40AD-823D-F280FD3756D2}" srcOrd="0" destOrd="0" presId="urn:microsoft.com/office/officeart/2005/8/layout/orgChart1"/>
    <dgm:cxn modelId="{AEF42E21-D1CF-4072-B446-300243323BA6}" type="presParOf" srcId="{0DA025FB-FEB7-40AD-823D-F280FD3756D2}" destId="{34223183-6FAE-44FB-9777-95C74FF20918}" srcOrd="0" destOrd="0" presId="urn:microsoft.com/office/officeart/2005/8/layout/orgChart1"/>
    <dgm:cxn modelId="{4A6AD01C-A897-4508-A888-8366993E485A}" type="presParOf" srcId="{0DA025FB-FEB7-40AD-823D-F280FD3756D2}" destId="{09DDDEF3-B80B-4AF8-9DCC-3E7AF5A00B8C}" srcOrd="1" destOrd="0" presId="urn:microsoft.com/office/officeart/2005/8/layout/orgChart1"/>
    <dgm:cxn modelId="{2D1B61F6-2A17-4C84-9639-D7D8D7923BDA}" type="presParOf" srcId="{AAA5AC80-F00F-4246-93D7-74C66875F102}" destId="{DDD96D11-FD68-446D-8D9C-D3A676C87EB6}" srcOrd="1" destOrd="0" presId="urn:microsoft.com/office/officeart/2005/8/layout/orgChart1"/>
    <dgm:cxn modelId="{11ABCBB4-17AB-4F55-BD26-903555B3DA80}" type="presParOf" srcId="{DDD96D11-FD68-446D-8D9C-D3A676C87EB6}" destId="{318E76B9-431E-4F2F-A1BB-1B320A2F893F}" srcOrd="0" destOrd="0" presId="urn:microsoft.com/office/officeart/2005/8/layout/orgChart1"/>
    <dgm:cxn modelId="{F6989AF7-721E-44FA-9AAB-09B15DF01722}" type="presParOf" srcId="{DDD96D11-FD68-446D-8D9C-D3A676C87EB6}" destId="{8A8E4900-9FFC-4E64-83C0-51DC66310136}" srcOrd="1" destOrd="0" presId="urn:microsoft.com/office/officeart/2005/8/layout/orgChart1"/>
    <dgm:cxn modelId="{01D40A1B-46B1-4E46-BB3E-ECF629994F08}" type="presParOf" srcId="{8A8E4900-9FFC-4E64-83C0-51DC66310136}" destId="{CD1C74F5-35B9-426D-B4D6-EE69610CBDF0}" srcOrd="0" destOrd="0" presId="urn:microsoft.com/office/officeart/2005/8/layout/orgChart1"/>
    <dgm:cxn modelId="{10E64DB7-56D3-4C31-A6C3-E617320DC1CD}" type="presParOf" srcId="{CD1C74F5-35B9-426D-B4D6-EE69610CBDF0}" destId="{5908CB59-305A-4A52-8B60-013992729F5B}" srcOrd="0" destOrd="0" presId="urn:microsoft.com/office/officeart/2005/8/layout/orgChart1"/>
    <dgm:cxn modelId="{558BC021-D0FF-4729-98F0-B93E89382E87}" type="presParOf" srcId="{CD1C74F5-35B9-426D-B4D6-EE69610CBDF0}" destId="{418BDBE4-21CB-48F1-889E-DD812A81AB95}" srcOrd="1" destOrd="0" presId="urn:microsoft.com/office/officeart/2005/8/layout/orgChart1"/>
    <dgm:cxn modelId="{FF5E887B-BED7-4165-B373-AF15DBC69044}" type="presParOf" srcId="{8A8E4900-9FFC-4E64-83C0-51DC66310136}" destId="{9B1D04EC-7CA0-4DDF-8266-B6BA06A7D0B6}" srcOrd="1" destOrd="0" presId="urn:microsoft.com/office/officeart/2005/8/layout/orgChart1"/>
    <dgm:cxn modelId="{81F38C9C-7345-485E-897D-70518691C7AF}" type="presParOf" srcId="{8A8E4900-9FFC-4E64-83C0-51DC66310136}" destId="{DF795F35-1AB9-4221-A154-FFDA5050A1C1}" srcOrd="2" destOrd="0" presId="urn:microsoft.com/office/officeart/2005/8/layout/orgChart1"/>
    <dgm:cxn modelId="{B7108164-4AA6-4113-BEEB-D15CF95D6294}" type="presParOf" srcId="{DDD96D11-FD68-446D-8D9C-D3A676C87EB6}" destId="{6AF1212B-A5D4-4CCD-B758-C1DDA377CE0A}" srcOrd="2" destOrd="0" presId="urn:microsoft.com/office/officeart/2005/8/layout/orgChart1"/>
    <dgm:cxn modelId="{4C767303-D2FA-4C61-92BA-7572EFE9C70E}" type="presParOf" srcId="{DDD96D11-FD68-446D-8D9C-D3A676C87EB6}" destId="{479CE810-EC33-4281-83B8-FB04A5A21D11}" srcOrd="3" destOrd="0" presId="urn:microsoft.com/office/officeart/2005/8/layout/orgChart1"/>
    <dgm:cxn modelId="{FE77C837-F913-456C-A411-B28A284D9E61}" type="presParOf" srcId="{479CE810-EC33-4281-83B8-FB04A5A21D11}" destId="{1C09E086-A325-47B7-8CDF-F71C82306962}" srcOrd="0" destOrd="0" presId="urn:microsoft.com/office/officeart/2005/8/layout/orgChart1"/>
    <dgm:cxn modelId="{A524F71F-4384-4443-AC8E-D59D6DB07C9E}" type="presParOf" srcId="{1C09E086-A325-47B7-8CDF-F71C82306962}" destId="{DA2FDBF2-AD42-4083-8980-9B685DA38573}" srcOrd="0" destOrd="0" presId="urn:microsoft.com/office/officeart/2005/8/layout/orgChart1"/>
    <dgm:cxn modelId="{D2814E67-C853-4672-8D9B-BEB4CB18D4CA}" type="presParOf" srcId="{1C09E086-A325-47B7-8CDF-F71C82306962}" destId="{19550D59-4F42-4C9D-9222-FE642445B084}" srcOrd="1" destOrd="0" presId="urn:microsoft.com/office/officeart/2005/8/layout/orgChart1"/>
    <dgm:cxn modelId="{43AFD264-ACF2-4B07-99A9-3C901FB80366}" type="presParOf" srcId="{479CE810-EC33-4281-83B8-FB04A5A21D11}" destId="{6D4D5CEE-7533-4DE1-AF59-2A67E088492C}" srcOrd="1" destOrd="0" presId="urn:microsoft.com/office/officeart/2005/8/layout/orgChart1"/>
    <dgm:cxn modelId="{797DE94F-1C94-4E57-9127-99D65E800EFF}" type="presParOf" srcId="{479CE810-EC33-4281-83B8-FB04A5A21D11}" destId="{9F35A6F7-0863-46D2-A734-61A85CF6917E}" srcOrd="2" destOrd="0" presId="urn:microsoft.com/office/officeart/2005/8/layout/orgChart1"/>
    <dgm:cxn modelId="{D1E09D2C-2485-4B1C-AE14-5E19AD17BDD2}" type="presParOf" srcId="{DDD96D11-FD68-446D-8D9C-D3A676C87EB6}" destId="{83B9BA8A-871D-48B1-B840-96233AC5F338}" srcOrd="4" destOrd="0" presId="urn:microsoft.com/office/officeart/2005/8/layout/orgChart1"/>
    <dgm:cxn modelId="{9D0B8EC0-BDAD-4386-A2BA-ABCAEA19C827}" type="presParOf" srcId="{DDD96D11-FD68-446D-8D9C-D3A676C87EB6}" destId="{5A021343-545B-4482-9D9C-38CA6B258FFD}" srcOrd="5" destOrd="0" presId="urn:microsoft.com/office/officeart/2005/8/layout/orgChart1"/>
    <dgm:cxn modelId="{2B4DD598-E44A-4223-92A4-7BF7BCE8BE10}" type="presParOf" srcId="{5A021343-545B-4482-9D9C-38CA6B258FFD}" destId="{8A656821-0188-46B3-93C2-A66136418474}" srcOrd="0" destOrd="0" presId="urn:microsoft.com/office/officeart/2005/8/layout/orgChart1"/>
    <dgm:cxn modelId="{CB7DAE45-BEE4-46BA-8967-64C4748514B3}" type="presParOf" srcId="{8A656821-0188-46B3-93C2-A66136418474}" destId="{9BF91724-F2EC-43CD-A8A3-35AC5DDFF093}" srcOrd="0" destOrd="0" presId="urn:microsoft.com/office/officeart/2005/8/layout/orgChart1"/>
    <dgm:cxn modelId="{BF7FA7B3-DE46-4B5F-BF15-953B08006E10}" type="presParOf" srcId="{8A656821-0188-46B3-93C2-A66136418474}" destId="{898CC0E0-8750-4A4A-8503-9347E18B1579}" srcOrd="1" destOrd="0" presId="urn:microsoft.com/office/officeart/2005/8/layout/orgChart1"/>
    <dgm:cxn modelId="{B8BB35CF-D368-4CC4-B83C-7426E01E4790}" type="presParOf" srcId="{5A021343-545B-4482-9D9C-38CA6B258FFD}" destId="{F2C8F7D1-43C3-4099-984D-AC1794155618}" srcOrd="1" destOrd="0" presId="urn:microsoft.com/office/officeart/2005/8/layout/orgChart1"/>
    <dgm:cxn modelId="{E911731B-683F-4232-AD24-BCC71909EF7B}" type="presParOf" srcId="{5A021343-545B-4482-9D9C-38CA6B258FFD}" destId="{9FFD491F-7D97-4FBE-81BF-7266EB0A931A}" srcOrd="2" destOrd="0" presId="urn:microsoft.com/office/officeart/2005/8/layout/orgChart1"/>
    <dgm:cxn modelId="{E972F2CD-5F15-48BC-B6DD-DB09A492776C}" type="presParOf" srcId="{AAA5AC80-F00F-4246-93D7-74C66875F102}" destId="{AE60315A-3CB4-4D35-8129-41C32B65B86D}" srcOrd="2" destOrd="0" presId="urn:microsoft.com/office/officeart/2005/8/layout/orgChart1"/>
    <dgm:cxn modelId="{E9144BB6-F40F-4B3C-8244-060B4A81D272}" type="presParOf" srcId="{28073518-EC8A-4FA4-B295-D9AC40FB402C}" destId="{2D8123CB-82DB-4177-8CED-1E7CB074C4DA}" srcOrd="2" destOrd="0" presId="urn:microsoft.com/office/officeart/2005/8/layout/orgChart1"/>
    <dgm:cxn modelId="{33EEAD4E-E8A6-43D2-993D-C11795B52DCC}" type="presParOf" srcId="{28073518-EC8A-4FA4-B295-D9AC40FB402C}" destId="{074BB909-6AC3-41E4-B44F-5A0E6DA5837E}" srcOrd="3" destOrd="0" presId="urn:microsoft.com/office/officeart/2005/8/layout/orgChart1"/>
    <dgm:cxn modelId="{3F38BD9A-5B66-4327-847E-23998055AA47}" type="presParOf" srcId="{074BB909-6AC3-41E4-B44F-5A0E6DA5837E}" destId="{3DC38CDD-5E6C-48DA-A48C-0EFDECAA21B5}" srcOrd="0" destOrd="0" presId="urn:microsoft.com/office/officeart/2005/8/layout/orgChart1"/>
    <dgm:cxn modelId="{236B4577-8A1B-42D1-8543-57FB11008BD9}" type="presParOf" srcId="{3DC38CDD-5E6C-48DA-A48C-0EFDECAA21B5}" destId="{6794D16F-A697-4C86-B9D0-AB8EA5D34AF7}" srcOrd="0" destOrd="0" presId="urn:microsoft.com/office/officeart/2005/8/layout/orgChart1"/>
    <dgm:cxn modelId="{7D64D0CE-C1A0-4564-A5FE-C27D14DAD9F0}" type="presParOf" srcId="{3DC38CDD-5E6C-48DA-A48C-0EFDECAA21B5}" destId="{48E489F2-C73B-4312-BE7D-D07EF6877419}" srcOrd="1" destOrd="0" presId="urn:microsoft.com/office/officeart/2005/8/layout/orgChart1"/>
    <dgm:cxn modelId="{71DD3DA7-7F0E-47CE-BA47-82FCB949E465}" type="presParOf" srcId="{074BB909-6AC3-41E4-B44F-5A0E6DA5837E}" destId="{A82F970E-FD4D-4870-928E-CB65FAA56305}" srcOrd="1" destOrd="0" presId="urn:microsoft.com/office/officeart/2005/8/layout/orgChart1"/>
    <dgm:cxn modelId="{AAE51AF4-8FB8-4A3C-B4F1-C51E460857C6}" type="presParOf" srcId="{A82F970E-FD4D-4870-928E-CB65FAA56305}" destId="{DF53D5B5-2495-4C46-AF98-12E4104B42F9}" srcOrd="0" destOrd="0" presId="urn:microsoft.com/office/officeart/2005/8/layout/orgChart1"/>
    <dgm:cxn modelId="{BEF45D44-1D56-4978-BD9B-19F8427B0046}" type="presParOf" srcId="{A82F970E-FD4D-4870-928E-CB65FAA56305}" destId="{A254D860-445F-4987-A669-AA22AC520F7C}" srcOrd="1" destOrd="0" presId="urn:microsoft.com/office/officeart/2005/8/layout/orgChart1"/>
    <dgm:cxn modelId="{347A04E0-9501-4AED-AD09-FB5BDCBAC008}" type="presParOf" srcId="{A254D860-445F-4987-A669-AA22AC520F7C}" destId="{6CB8B387-D6C1-433D-A00A-9715546689DA}" srcOrd="0" destOrd="0" presId="urn:microsoft.com/office/officeart/2005/8/layout/orgChart1"/>
    <dgm:cxn modelId="{08F5EB25-0E2E-4EB3-858B-A9F88B432C2B}" type="presParOf" srcId="{6CB8B387-D6C1-433D-A00A-9715546689DA}" destId="{EC081EBB-5F23-4E14-A792-D905FEC4BDAE}" srcOrd="0" destOrd="0" presId="urn:microsoft.com/office/officeart/2005/8/layout/orgChart1"/>
    <dgm:cxn modelId="{A23EB29E-3A84-45C9-888D-7388499CF14A}" type="presParOf" srcId="{6CB8B387-D6C1-433D-A00A-9715546689DA}" destId="{451F056C-CC1C-4853-869A-0EF5AB8C693F}" srcOrd="1" destOrd="0" presId="urn:microsoft.com/office/officeart/2005/8/layout/orgChart1"/>
    <dgm:cxn modelId="{E9424723-42D5-4E64-A504-A0C410BF2543}" type="presParOf" srcId="{A254D860-445F-4987-A669-AA22AC520F7C}" destId="{88668CD5-D4CB-47D7-9F8B-464501C2D634}" srcOrd="1" destOrd="0" presId="urn:microsoft.com/office/officeart/2005/8/layout/orgChart1"/>
    <dgm:cxn modelId="{1305A2D5-7B3D-44F8-A006-C029B00E8AE3}" type="presParOf" srcId="{A254D860-445F-4987-A669-AA22AC520F7C}" destId="{202FFF9C-3036-4DE2-9463-06948124EDBA}" srcOrd="2" destOrd="0" presId="urn:microsoft.com/office/officeart/2005/8/layout/orgChart1"/>
    <dgm:cxn modelId="{FC2C2B5B-CCBD-4DFD-96F8-3378AD6142D7}" type="presParOf" srcId="{A82F970E-FD4D-4870-928E-CB65FAA56305}" destId="{0A98D512-4ECB-4DE7-8821-62B8B25FA9FC}" srcOrd="2" destOrd="0" presId="urn:microsoft.com/office/officeart/2005/8/layout/orgChart1"/>
    <dgm:cxn modelId="{DAF92B27-3BA9-4B6C-9818-CA76A569FEA9}" type="presParOf" srcId="{A82F970E-FD4D-4870-928E-CB65FAA56305}" destId="{41D50D55-EF1E-4C48-996D-A1506DDE9B7F}" srcOrd="3" destOrd="0" presId="urn:microsoft.com/office/officeart/2005/8/layout/orgChart1"/>
    <dgm:cxn modelId="{92634068-A6AD-4B47-AD51-D922D56F272E}" type="presParOf" srcId="{41D50D55-EF1E-4C48-996D-A1506DDE9B7F}" destId="{15924FDB-BE8F-4E52-8D19-C596258B5C34}" srcOrd="0" destOrd="0" presId="urn:microsoft.com/office/officeart/2005/8/layout/orgChart1"/>
    <dgm:cxn modelId="{7BC42B75-49F1-436A-B6FA-64C4924C6862}" type="presParOf" srcId="{15924FDB-BE8F-4E52-8D19-C596258B5C34}" destId="{0AFEC680-098D-4AB5-84DD-1B6929F520EF}" srcOrd="0" destOrd="0" presId="urn:microsoft.com/office/officeart/2005/8/layout/orgChart1"/>
    <dgm:cxn modelId="{B6F80F9C-BB81-4BC3-B26A-78D18261ADD5}" type="presParOf" srcId="{15924FDB-BE8F-4E52-8D19-C596258B5C34}" destId="{53F5F96D-5684-43AE-A01B-1EE6ECAE74B7}" srcOrd="1" destOrd="0" presId="urn:microsoft.com/office/officeart/2005/8/layout/orgChart1"/>
    <dgm:cxn modelId="{4FBB4D62-8F24-4B66-8AA3-A6DC28E53C4A}" type="presParOf" srcId="{41D50D55-EF1E-4C48-996D-A1506DDE9B7F}" destId="{C0F1DB9A-DC41-4130-9ACB-DC4C34670A92}" srcOrd="1" destOrd="0" presId="urn:microsoft.com/office/officeart/2005/8/layout/orgChart1"/>
    <dgm:cxn modelId="{732AC00A-71EE-44B1-B58B-FD01B6CEDB28}" type="presParOf" srcId="{41D50D55-EF1E-4C48-996D-A1506DDE9B7F}" destId="{563584AE-4278-45B0-AFE4-C3275765A5D8}" srcOrd="2" destOrd="0" presId="urn:microsoft.com/office/officeart/2005/8/layout/orgChart1"/>
    <dgm:cxn modelId="{2D8E8AD5-AF5B-427E-897D-C2B4B6021F9B}" type="presParOf" srcId="{A82F970E-FD4D-4870-928E-CB65FAA56305}" destId="{1ABEA49A-48C4-41EF-B0EA-289BC15FD6F8}" srcOrd="4" destOrd="0" presId="urn:microsoft.com/office/officeart/2005/8/layout/orgChart1"/>
    <dgm:cxn modelId="{A3E62319-FAF9-45B3-BD45-338660B61DBA}" type="presParOf" srcId="{A82F970E-FD4D-4870-928E-CB65FAA56305}" destId="{39A277B5-7272-43F5-87D3-B31857CDEEA2}" srcOrd="5" destOrd="0" presId="urn:microsoft.com/office/officeart/2005/8/layout/orgChart1"/>
    <dgm:cxn modelId="{9C269EA0-8C8F-4F6F-AA34-A6653DB3EB97}" type="presParOf" srcId="{39A277B5-7272-43F5-87D3-B31857CDEEA2}" destId="{35795CFA-0F38-41EB-B7BF-3F903D51895C}" srcOrd="0" destOrd="0" presId="urn:microsoft.com/office/officeart/2005/8/layout/orgChart1"/>
    <dgm:cxn modelId="{A04A2F76-47B1-47DD-B16B-A1B938D064F9}" type="presParOf" srcId="{35795CFA-0F38-41EB-B7BF-3F903D51895C}" destId="{DACFC85C-CFDD-41A6-80EE-EFA17B1464AE}" srcOrd="0" destOrd="0" presId="urn:microsoft.com/office/officeart/2005/8/layout/orgChart1"/>
    <dgm:cxn modelId="{1C1AF175-443D-4EEB-871D-E1F9ECAFBBB7}" type="presParOf" srcId="{35795CFA-0F38-41EB-B7BF-3F903D51895C}" destId="{311304FB-A217-462B-A844-4BB596FCA0F7}" srcOrd="1" destOrd="0" presId="urn:microsoft.com/office/officeart/2005/8/layout/orgChart1"/>
    <dgm:cxn modelId="{A21AED8E-6827-4CBF-A5A6-ADC549550A1B}" type="presParOf" srcId="{39A277B5-7272-43F5-87D3-B31857CDEEA2}" destId="{FFB8364F-242E-4FE7-BA57-86A26D0C4C38}" srcOrd="1" destOrd="0" presId="urn:microsoft.com/office/officeart/2005/8/layout/orgChart1"/>
    <dgm:cxn modelId="{6954CE7E-4C2D-4F0C-9C21-A0C7A5CC34DC}" type="presParOf" srcId="{39A277B5-7272-43F5-87D3-B31857CDEEA2}" destId="{BCDD36BD-2970-4C78-9A7A-C74E60D36D5C}" srcOrd="2" destOrd="0" presId="urn:microsoft.com/office/officeart/2005/8/layout/orgChart1"/>
    <dgm:cxn modelId="{33369675-C995-45AD-A772-916BD50B54C5}" type="presParOf" srcId="{074BB909-6AC3-41E4-B44F-5A0E6DA5837E}" destId="{A9E90FE3-4FA6-4543-98CF-86D0E6DC111D}" srcOrd="2" destOrd="0" presId="urn:microsoft.com/office/officeart/2005/8/layout/orgChart1"/>
    <dgm:cxn modelId="{03C27FD2-4BAA-44C0-94BB-53C7116E0931}" type="presParOf" srcId="{28073518-EC8A-4FA4-B295-D9AC40FB402C}" destId="{AC5029B3-25CB-4BAE-8239-5D05377687F6}" srcOrd="4" destOrd="0" presId="urn:microsoft.com/office/officeart/2005/8/layout/orgChart1"/>
    <dgm:cxn modelId="{8FD9A34A-70DE-4781-84C9-2EE7E7C50499}" type="presParOf" srcId="{28073518-EC8A-4FA4-B295-D9AC40FB402C}" destId="{473D29E9-A4F1-420F-8033-60415D06E89B}" srcOrd="5" destOrd="0" presId="urn:microsoft.com/office/officeart/2005/8/layout/orgChart1"/>
    <dgm:cxn modelId="{E2F57FD5-F0F4-41ED-8377-74C56A6C1027}" type="presParOf" srcId="{473D29E9-A4F1-420F-8033-60415D06E89B}" destId="{D7F7EA76-6B9F-444A-ADBC-D3463A7362B4}" srcOrd="0" destOrd="0" presId="urn:microsoft.com/office/officeart/2005/8/layout/orgChart1"/>
    <dgm:cxn modelId="{7A02BEF6-3E32-407E-8EAC-9CE019DD4F0F}" type="presParOf" srcId="{D7F7EA76-6B9F-444A-ADBC-D3463A7362B4}" destId="{BBBCD965-07DA-4518-B329-B358B8A70920}" srcOrd="0" destOrd="0" presId="urn:microsoft.com/office/officeart/2005/8/layout/orgChart1"/>
    <dgm:cxn modelId="{79EBA157-A734-4167-B332-266E3CF94308}" type="presParOf" srcId="{D7F7EA76-6B9F-444A-ADBC-D3463A7362B4}" destId="{319DD1E3-5070-479F-93C5-8519E61C15D4}" srcOrd="1" destOrd="0" presId="urn:microsoft.com/office/officeart/2005/8/layout/orgChart1"/>
    <dgm:cxn modelId="{80F7B7B7-A1CF-4E74-B285-749ACEC6BD33}" type="presParOf" srcId="{473D29E9-A4F1-420F-8033-60415D06E89B}" destId="{EE64334C-782C-45F4-9945-8B613410B2E5}" srcOrd="1" destOrd="0" presId="urn:microsoft.com/office/officeart/2005/8/layout/orgChart1"/>
    <dgm:cxn modelId="{4151D873-0EDB-4444-868A-AA5DB31812A6}" type="presParOf" srcId="{EE64334C-782C-45F4-9945-8B613410B2E5}" destId="{A9FD8E0A-8DA3-474F-8969-F9BF421A9D4B}" srcOrd="0" destOrd="0" presId="urn:microsoft.com/office/officeart/2005/8/layout/orgChart1"/>
    <dgm:cxn modelId="{039AD6E5-ED46-4FFF-B470-FDCF0788019E}" type="presParOf" srcId="{EE64334C-782C-45F4-9945-8B613410B2E5}" destId="{1A42AE0A-2345-4853-B25F-9C1ECA57ED38}" srcOrd="1" destOrd="0" presId="urn:microsoft.com/office/officeart/2005/8/layout/orgChart1"/>
    <dgm:cxn modelId="{485CA529-D085-4B9F-9A9D-FC0D6BF477EF}" type="presParOf" srcId="{1A42AE0A-2345-4853-B25F-9C1ECA57ED38}" destId="{BEEFD711-C8C7-467D-B761-2B58899A6065}" srcOrd="0" destOrd="0" presId="urn:microsoft.com/office/officeart/2005/8/layout/orgChart1"/>
    <dgm:cxn modelId="{DB7ADF89-F90A-440E-A393-240B0C4B82AF}" type="presParOf" srcId="{BEEFD711-C8C7-467D-B761-2B58899A6065}" destId="{70667454-5445-44AB-A994-4B6165A4B340}" srcOrd="0" destOrd="0" presId="urn:microsoft.com/office/officeart/2005/8/layout/orgChart1"/>
    <dgm:cxn modelId="{0FD5C25A-B84A-4F9F-9750-89F856B54AA2}" type="presParOf" srcId="{BEEFD711-C8C7-467D-B761-2B58899A6065}" destId="{7F1B09EA-09D2-4E48-ADD3-8DDBB3451FF7}" srcOrd="1" destOrd="0" presId="urn:microsoft.com/office/officeart/2005/8/layout/orgChart1"/>
    <dgm:cxn modelId="{E08E460A-D632-4AF0-8967-0AD0AD091B3F}" type="presParOf" srcId="{1A42AE0A-2345-4853-B25F-9C1ECA57ED38}" destId="{63759620-EA78-4593-8963-440E6E185E50}" srcOrd="1" destOrd="0" presId="urn:microsoft.com/office/officeart/2005/8/layout/orgChart1"/>
    <dgm:cxn modelId="{7C70DC86-339A-4DBA-A3DC-858871B74EEC}" type="presParOf" srcId="{1A42AE0A-2345-4853-B25F-9C1ECA57ED38}" destId="{D4B1B7F3-832D-4532-BE05-90673E07F506}" srcOrd="2" destOrd="0" presId="urn:microsoft.com/office/officeart/2005/8/layout/orgChart1"/>
    <dgm:cxn modelId="{A243422F-FDDE-4A76-891F-DE541A63B756}" type="presParOf" srcId="{EE64334C-782C-45F4-9945-8B613410B2E5}" destId="{09696474-3188-4C1B-84AF-14F9B62D8EA0}" srcOrd="2" destOrd="0" presId="urn:microsoft.com/office/officeart/2005/8/layout/orgChart1"/>
    <dgm:cxn modelId="{4F83C438-E2A6-403D-8203-12929763BC04}" type="presParOf" srcId="{EE64334C-782C-45F4-9945-8B613410B2E5}" destId="{4B671CAA-4071-4D67-945A-F3205F6E11E6}" srcOrd="3" destOrd="0" presId="urn:microsoft.com/office/officeart/2005/8/layout/orgChart1"/>
    <dgm:cxn modelId="{7041AA28-4A93-457E-8E9A-1FC6295784E5}" type="presParOf" srcId="{4B671CAA-4071-4D67-945A-F3205F6E11E6}" destId="{6F84F56B-E58C-45F3-9139-0976E071DCAE}" srcOrd="0" destOrd="0" presId="urn:microsoft.com/office/officeart/2005/8/layout/orgChart1"/>
    <dgm:cxn modelId="{F0CF0D32-69F1-4D07-8E6A-E4646C3E0BF9}" type="presParOf" srcId="{6F84F56B-E58C-45F3-9139-0976E071DCAE}" destId="{586D5F78-E707-4AC8-A01C-FD1FF5B9DE80}" srcOrd="0" destOrd="0" presId="urn:microsoft.com/office/officeart/2005/8/layout/orgChart1"/>
    <dgm:cxn modelId="{216B0907-747F-4BB6-834D-9095872D6818}" type="presParOf" srcId="{6F84F56B-E58C-45F3-9139-0976E071DCAE}" destId="{6D58DA22-149E-48ED-8295-51D13DA6EB42}" srcOrd="1" destOrd="0" presId="urn:microsoft.com/office/officeart/2005/8/layout/orgChart1"/>
    <dgm:cxn modelId="{B36C7493-587D-4FD0-933E-CB417A649D05}" type="presParOf" srcId="{4B671CAA-4071-4D67-945A-F3205F6E11E6}" destId="{AF722E5E-F214-48CA-A30E-408FAA700EF6}" srcOrd="1" destOrd="0" presId="urn:microsoft.com/office/officeart/2005/8/layout/orgChart1"/>
    <dgm:cxn modelId="{F9EDC63D-6BA6-46B4-AB62-896402DB3F2D}" type="presParOf" srcId="{4B671CAA-4071-4D67-945A-F3205F6E11E6}" destId="{0758E6B6-AA6E-4671-AA4B-3A54A714B3F7}" srcOrd="2" destOrd="0" presId="urn:microsoft.com/office/officeart/2005/8/layout/orgChart1"/>
    <dgm:cxn modelId="{A7350CC7-B25B-4F13-88AF-A1EA83B1DEE1}" type="presParOf" srcId="{EE64334C-782C-45F4-9945-8B613410B2E5}" destId="{9E7E6B69-1227-4409-A038-ABC440C14875}" srcOrd="4" destOrd="0" presId="urn:microsoft.com/office/officeart/2005/8/layout/orgChart1"/>
    <dgm:cxn modelId="{835ADC43-66D6-42D0-B1D7-33C4D2B87582}" type="presParOf" srcId="{EE64334C-782C-45F4-9945-8B613410B2E5}" destId="{BB7D728C-8BC9-4663-B496-3027EC63A6ED}" srcOrd="5" destOrd="0" presId="urn:microsoft.com/office/officeart/2005/8/layout/orgChart1"/>
    <dgm:cxn modelId="{51264AE6-61F6-4F33-8AF0-A98F56DB8E2B}" type="presParOf" srcId="{BB7D728C-8BC9-4663-B496-3027EC63A6ED}" destId="{A8E0CB0D-6BA4-4426-9188-D440D19447B4}" srcOrd="0" destOrd="0" presId="urn:microsoft.com/office/officeart/2005/8/layout/orgChart1"/>
    <dgm:cxn modelId="{2BC15817-DFFE-4B49-8A95-9D7A7F637C49}" type="presParOf" srcId="{A8E0CB0D-6BA4-4426-9188-D440D19447B4}" destId="{79A4F7D6-F1CA-4841-AFC4-9C0F27420388}" srcOrd="0" destOrd="0" presId="urn:microsoft.com/office/officeart/2005/8/layout/orgChart1"/>
    <dgm:cxn modelId="{5E3B74BF-978D-4447-9AE1-08C13FF2082E}" type="presParOf" srcId="{A8E0CB0D-6BA4-4426-9188-D440D19447B4}" destId="{10F8DD6C-8F86-47F8-A468-E95DF2FCDACE}" srcOrd="1" destOrd="0" presId="urn:microsoft.com/office/officeart/2005/8/layout/orgChart1"/>
    <dgm:cxn modelId="{8699E93F-F4DC-4F08-B5AD-622E8DF9ED8C}" type="presParOf" srcId="{BB7D728C-8BC9-4663-B496-3027EC63A6ED}" destId="{1E42AF7C-50DE-48D4-A8F1-988E5AC84296}" srcOrd="1" destOrd="0" presId="urn:microsoft.com/office/officeart/2005/8/layout/orgChart1"/>
    <dgm:cxn modelId="{AD357EEE-E7C6-45FC-9BDA-E02EA4160647}" type="presParOf" srcId="{BB7D728C-8BC9-4663-B496-3027EC63A6ED}" destId="{DA6E1411-5578-4104-9184-30DC70DEC1DE}" srcOrd="2" destOrd="0" presId="urn:microsoft.com/office/officeart/2005/8/layout/orgChart1"/>
    <dgm:cxn modelId="{6EA49230-D461-43FF-8EC0-BCCF61B7A268}" type="presParOf" srcId="{473D29E9-A4F1-420F-8033-60415D06E89B}" destId="{CA4EBE9C-BB7A-4540-B7F2-415A62511854}" srcOrd="2" destOrd="0" presId="urn:microsoft.com/office/officeart/2005/8/layout/orgChart1"/>
    <dgm:cxn modelId="{4DFA5886-62C3-4951-89FD-CF725F2AEE1E}" type="presParOf" srcId="{67380B45-1C9A-4143-AE1A-6B7F6159357D}" destId="{C0BCF647-1D08-4EA4-9B2B-A173662FC63D}" srcOrd="2" destOrd="0" presId="urn:microsoft.com/office/officeart/2005/8/layout/orgChart1"/>
    <dgm:cxn modelId="{F81664A2-C29C-45EF-B3FC-DD02C44D0BB2}" type="presParOf" srcId="{ADAD2167-AB01-4F1F-98A0-011E14863845}" destId="{B7F6E125-7186-47A3-BDA9-ADE743BD8337}"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E7E6B69-1227-4409-A038-ABC440C14875}">
      <dsp:nvSpPr>
        <dsp:cNvPr id="0" name=""/>
        <dsp:cNvSpPr/>
      </dsp:nvSpPr>
      <dsp:spPr>
        <a:xfrm>
          <a:off x="4792639" y="3033372"/>
          <a:ext cx="205069" cy="1756604"/>
        </a:xfrm>
        <a:custGeom>
          <a:avLst/>
          <a:gdLst/>
          <a:ahLst/>
          <a:cxnLst/>
          <a:rect l="0" t="0" r="0" b="0"/>
          <a:pathLst>
            <a:path>
              <a:moveTo>
                <a:pt x="0" y="0"/>
              </a:moveTo>
              <a:lnTo>
                <a:pt x="0" y="1756604"/>
              </a:lnTo>
              <a:lnTo>
                <a:pt x="205069" y="175660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9696474-3188-4C1B-84AF-14F9B62D8EA0}">
      <dsp:nvSpPr>
        <dsp:cNvPr id="0" name=""/>
        <dsp:cNvSpPr/>
      </dsp:nvSpPr>
      <dsp:spPr>
        <a:xfrm>
          <a:off x="4792639" y="3033372"/>
          <a:ext cx="183565" cy="1131912"/>
        </a:xfrm>
        <a:custGeom>
          <a:avLst/>
          <a:gdLst/>
          <a:ahLst/>
          <a:cxnLst/>
          <a:rect l="0" t="0" r="0" b="0"/>
          <a:pathLst>
            <a:path>
              <a:moveTo>
                <a:pt x="0" y="0"/>
              </a:moveTo>
              <a:lnTo>
                <a:pt x="0" y="1131912"/>
              </a:lnTo>
              <a:lnTo>
                <a:pt x="183565" y="1131912"/>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9FD8E0A-8DA3-474F-8969-F9BF421A9D4B}">
      <dsp:nvSpPr>
        <dsp:cNvPr id="0" name=""/>
        <dsp:cNvSpPr/>
      </dsp:nvSpPr>
      <dsp:spPr>
        <a:xfrm>
          <a:off x="4792639" y="3033372"/>
          <a:ext cx="198968" cy="595573"/>
        </a:xfrm>
        <a:custGeom>
          <a:avLst/>
          <a:gdLst/>
          <a:ahLst/>
          <a:cxnLst/>
          <a:rect l="0" t="0" r="0" b="0"/>
          <a:pathLst>
            <a:path>
              <a:moveTo>
                <a:pt x="0" y="0"/>
              </a:moveTo>
              <a:lnTo>
                <a:pt x="0" y="595573"/>
              </a:lnTo>
              <a:lnTo>
                <a:pt x="198968" y="59557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C5029B3-25CB-4BAE-8239-5D05377687F6}">
      <dsp:nvSpPr>
        <dsp:cNvPr id="0" name=""/>
        <dsp:cNvSpPr/>
      </dsp:nvSpPr>
      <dsp:spPr>
        <a:xfrm>
          <a:off x="3743325" y="2113603"/>
          <a:ext cx="1567494" cy="272044"/>
        </a:xfrm>
        <a:custGeom>
          <a:avLst/>
          <a:gdLst/>
          <a:ahLst/>
          <a:cxnLst/>
          <a:rect l="0" t="0" r="0" b="0"/>
          <a:pathLst>
            <a:path>
              <a:moveTo>
                <a:pt x="0" y="0"/>
              </a:moveTo>
              <a:lnTo>
                <a:pt x="0" y="136022"/>
              </a:lnTo>
              <a:lnTo>
                <a:pt x="1567494" y="136022"/>
              </a:lnTo>
              <a:lnTo>
                <a:pt x="1567494"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1ABEA49A-48C4-41EF-B0EA-289BC15FD6F8}">
      <dsp:nvSpPr>
        <dsp:cNvPr id="0" name=""/>
        <dsp:cNvSpPr/>
      </dsp:nvSpPr>
      <dsp:spPr>
        <a:xfrm>
          <a:off x="3225145" y="3033372"/>
          <a:ext cx="205069" cy="1777143"/>
        </a:xfrm>
        <a:custGeom>
          <a:avLst/>
          <a:gdLst/>
          <a:ahLst/>
          <a:cxnLst/>
          <a:rect l="0" t="0" r="0" b="0"/>
          <a:pathLst>
            <a:path>
              <a:moveTo>
                <a:pt x="0" y="0"/>
              </a:moveTo>
              <a:lnTo>
                <a:pt x="0" y="1777143"/>
              </a:lnTo>
              <a:lnTo>
                <a:pt x="205069" y="1777143"/>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A98D512-4ECB-4DE7-8821-62B8B25FA9FC}">
      <dsp:nvSpPr>
        <dsp:cNvPr id="0" name=""/>
        <dsp:cNvSpPr/>
      </dsp:nvSpPr>
      <dsp:spPr>
        <a:xfrm>
          <a:off x="3225145" y="3033372"/>
          <a:ext cx="183565" cy="1152451"/>
        </a:xfrm>
        <a:custGeom>
          <a:avLst/>
          <a:gdLst/>
          <a:ahLst/>
          <a:cxnLst/>
          <a:rect l="0" t="0" r="0" b="0"/>
          <a:pathLst>
            <a:path>
              <a:moveTo>
                <a:pt x="0" y="0"/>
              </a:moveTo>
              <a:lnTo>
                <a:pt x="0" y="1152451"/>
              </a:lnTo>
              <a:lnTo>
                <a:pt x="183565" y="11524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F53D5B5-2495-4C46-AF98-12E4104B42F9}">
      <dsp:nvSpPr>
        <dsp:cNvPr id="0" name=""/>
        <dsp:cNvSpPr/>
      </dsp:nvSpPr>
      <dsp:spPr>
        <a:xfrm>
          <a:off x="3225145" y="3033372"/>
          <a:ext cx="194317" cy="509578"/>
        </a:xfrm>
        <a:custGeom>
          <a:avLst/>
          <a:gdLst/>
          <a:ahLst/>
          <a:cxnLst/>
          <a:rect l="0" t="0" r="0" b="0"/>
          <a:pathLst>
            <a:path>
              <a:moveTo>
                <a:pt x="0" y="0"/>
              </a:moveTo>
              <a:lnTo>
                <a:pt x="0" y="509578"/>
              </a:lnTo>
              <a:lnTo>
                <a:pt x="194317" y="509578"/>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D8123CB-82DB-4177-8CED-1E7CB074C4DA}">
      <dsp:nvSpPr>
        <dsp:cNvPr id="0" name=""/>
        <dsp:cNvSpPr/>
      </dsp:nvSpPr>
      <dsp:spPr>
        <a:xfrm>
          <a:off x="3697605" y="2113603"/>
          <a:ext cx="91440" cy="272044"/>
        </a:xfrm>
        <a:custGeom>
          <a:avLst/>
          <a:gdLst/>
          <a:ahLst/>
          <a:cxnLst/>
          <a:rect l="0" t="0" r="0" b="0"/>
          <a:pathLst>
            <a:path>
              <a:moveTo>
                <a:pt x="45720" y="0"/>
              </a:moveTo>
              <a:lnTo>
                <a:pt x="45720" y="272044"/>
              </a:lnTo>
            </a:path>
          </a:pathLst>
        </a:custGeom>
        <a:noFill/>
        <a:ln w="12700" cap="flat" cmpd="sng" algn="ctr">
          <a:solidFill>
            <a:schemeClr val="accent1">
              <a:tint val="7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3B9BA8A-871D-48B1-B840-96233AC5F338}">
      <dsp:nvSpPr>
        <dsp:cNvPr id="0" name=""/>
        <dsp:cNvSpPr/>
      </dsp:nvSpPr>
      <dsp:spPr>
        <a:xfrm>
          <a:off x="1626469" y="3027135"/>
          <a:ext cx="236251" cy="1779851"/>
        </a:xfrm>
        <a:custGeom>
          <a:avLst/>
          <a:gdLst/>
          <a:ahLst/>
          <a:cxnLst/>
          <a:rect l="0" t="0" r="0" b="0"/>
          <a:pathLst>
            <a:path>
              <a:moveTo>
                <a:pt x="0" y="0"/>
              </a:moveTo>
              <a:lnTo>
                <a:pt x="0" y="1779851"/>
              </a:lnTo>
              <a:lnTo>
                <a:pt x="236251" y="1779851"/>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AF1212B-A5D4-4CCD-B758-C1DDA377CE0A}">
      <dsp:nvSpPr>
        <dsp:cNvPr id="0" name=""/>
        <dsp:cNvSpPr/>
      </dsp:nvSpPr>
      <dsp:spPr>
        <a:xfrm>
          <a:off x="1626469" y="3027135"/>
          <a:ext cx="253260" cy="1164784"/>
        </a:xfrm>
        <a:custGeom>
          <a:avLst/>
          <a:gdLst/>
          <a:ahLst/>
          <a:cxnLst/>
          <a:rect l="0" t="0" r="0" b="0"/>
          <a:pathLst>
            <a:path>
              <a:moveTo>
                <a:pt x="0" y="0"/>
              </a:moveTo>
              <a:lnTo>
                <a:pt x="0" y="1164784"/>
              </a:lnTo>
              <a:lnTo>
                <a:pt x="253260" y="1164784"/>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318E76B9-431E-4F2F-A1BB-1B320A2F893F}">
      <dsp:nvSpPr>
        <dsp:cNvPr id="0" name=""/>
        <dsp:cNvSpPr/>
      </dsp:nvSpPr>
      <dsp:spPr>
        <a:xfrm>
          <a:off x="1626469" y="3027135"/>
          <a:ext cx="227468" cy="514050"/>
        </a:xfrm>
        <a:custGeom>
          <a:avLst/>
          <a:gdLst/>
          <a:ahLst/>
          <a:cxnLst/>
          <a:rect l="0" t="0" r="0" b="0"/>
          <a:pathLst>
            <a:path>
              <a:moveTo>
                <a:pt x="0" y="0"/>
              </a:moveTo>
              <a:lnTo>
                <a:pt x="0" y="514050"/>
              </a:lnTo>
              <a:lnTo>
                <a:pt x="227468" y="514050"/>
              </a:lnTo>
            </a:path>
          </a:pathLst>
        </a:custGeom>
        <a:noFill/>
        <a:ln w="12700" cap="flat" cmpd="sng" algn="ctr">
          <a:solidFill>
            <a:schemeClr val="accent1">
              <a:tint val="5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80248C48-C125-45DA-9948-9E2DDCD7F416}">
      <dsp:nvSpPr>
        <dsp:cNvPr id="0" name=""/>
        <dsp:cNvSpPr/>
      </dsp:nvSpPr>
      <dsp:spPr>
        <a:xfrm>
          <a:off x="2144649" y="2113603"/>
          <a:ext cx="1598675" cy="265806"/>
        </a:xfrm>
        <a:custGeom>
          <a:avLst/>
          <a:gdLst/>
          <a:ahLst/>
          <a:cxnLst/>
          <a:rect l="0" t="0" r="0" b="0"/>
          <a:pathLst>
            <a:path>
              <a:moveTo>
                <a:pt x="1598675" y="0"/>
              </a:moveTo>
              <a:lnTo>
                <a:pt x="1598675" y="129784"/>
              </a:lnTo>
              <a:lnTo>
                <a:pt x="0" y="129784"/>
              </a:lnTo>
              <a:lnTo>
                <a:pt x="0" y="265806"/>
              </a:lnTo>
            </a:path>
          </a:pathLst>
        </a:custGeom>
        <a:noFill/>
        <a:ln w="12700" cap="flat" cmpd="sng" algn="ctr">
          <a:solidFill>
            <a:schemeClr val="bg1">
              <a:lumMod val="75000"/>
            </a:schemeClr>
          </a:solidFill>
          <a:prstDash val="solid"/>
          <a:miter lim="800000"/>
        </a:ln>
        <a:effectLst/>
      </dsp:spPr>
      <dsp:style>
        <a:lnRef idx="2">
          <a:scrgbClr r="0" g="0" b="0"/>
        </a:lnRef>
        <a:fillRef idx="0">
          <a:scrgbClr r="0" g="0" b="0"/>
        </a:fillRef>
        <a:effectRef idx="0">
          <a:scrgbClr r="0" g="0" b="0"/>
        </a:effectRef>
        <a:fontRef idx="minor"/>
      </dsp:style>
    </dsp:sp>
    <dsp:sp modelId="{E8BD4AFA-790B-4F2F-AE20-D43C7117EBA1}">
      <dsp:nvSpPr>
        <dsp:cNvPr id="0" name=""/>
        <dsp:cNvSpPr/>
      </dsp:nvSpPr>
      <dsp:spPr>
        <a:xfrm>
          <a:off x="3685375" y="1026286"/>
          <a:ext cx="91440" cy="145673"/>
        </a:xfrm>
        <a:custGeom>
          <a:avLst/>
          <a:gdLst/>
          <a:ahLst/>
          <a:cxnLst/>
          <a:rect l="0" t="0" r="0" b="0"/>
          <a:pathLst>
            <a:path>
              <a:moveTo>
                <a:pt x="45720" y="0"/>
              </a:moveTo>
              <a:lnTo>
                <a:pt x="45720" y="9651"/>
              </a:lnTo>
              <a:lnTo>
                <a:pt x="57949" y="9651"/>
              </a:lnTo>
              <a:lnTo>
                <a:pt x="57949" y="145673"/>
              </a:lnTo>
            </a:path>
          </a:pathLst>
        </a:custGeom>
        <a:noFill/>
        <a:ln w="12700" cap="flat" cmpd="sng" algn="ctr">
          <a:solidFill>
            <a:schemeClr val="accent1">
              <a:tint val="9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A5EEEA6-742F-4A4B-9914-0A9512DA078E}">
      <dsp:nvSpPr>
        <dsp:cNvPr id="0" name=""/>
        <dsp:cNvSpPr/>
      </dsp:nvSpPr>
      <dsp:spPr>
        <a:xfrm>
          <a:off x="2485844" y="129777"/>
          <a:ext cx="2490502" cy="896509"/>
        </a:xfrm>
        <a:prstGeom prst="rect">
          <a:avLst/>
        </a:prstGeom>
        <a:solidFill>
          <a:srgbClr val="00206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BOE Reviews, Budgets and Implements District Needs Assessment</a:t>
          </a:r>
        </a:p>
      </dsp:txBody>
      <dsp:txXfrm>
        <a:off x="2485844" y="129777"/>
        <a:ext cx="2490502" cy="896509"/>
      </dsp:txXfrm>
    </dsp:sp>
    <dsp:sp modelId="{C5909E9E-C524-4CA3-AFC9-C748F8AF956D}">
      <dsp:nvSpPr>
        <dsp:cNvPr id="0" name=""/>
        <dsp:cNvSpPr/>
      </dsp:nvSpPr>
      <dsp:spPr>
        <a:xfrm>
          <a:off x="2801675" y="1171960"/>
          <a:ext cx="1883299" cy="941643"/>
        </a:xfrm>
        <a:prstGeom prst="rect">
          <a:avLst/>
        </a:prstGeom>
        <a:solidFill>
          <a:srgbClr val="33339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DLT Reviews  and Compiles Building Needs Assesments</a:t>
          </a:r>
        </a:p>
      </dsp:txBody>
      <dsp:txXfrm>
        <a:off x="2801675" y="1171960"/>
        <a:ext cx="1883299" cy="941643"/>
      </dsp:txXfrm>
    </dsp:sp>
    <dsp:sp modelId="{34223183-6FAE-44FB-9777-95C74FF20918}">
      <dsp:nvSpPr>
        <dsp:cNvPr id="0" name=""/>
        <dsp:cNvSpPr/>
      </dsp:nvSpPr>
      <dsp:spPr>
        <a:xfrm>
          <a:off x="1496924" y="2379410"/>
          <a:ext cx="1295449" cy="647724"/>
        </a:xfrm>
        <a:prstGeom prst="rect">
          <a:avLst/>
        </a:prstGeom>
        <a:solidFill>
          <a:srgbClr val="0070C0"/>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Open Sans" panose="020B0606030504020204" pitchFamily="34" charset="0"/>
              <a:ea typeface="Open Sans" panose="020B0606030504020204" pitchFamily="34" charset="0"/>
              <a:cs typeface="Open Sans" panose="020B0606030504020204" pitchFamily="34" charset="0"/>
            </a:rPr>
            <a:t>Elementary School</a:t>
          </a:r>
        </a:p>
      </dsp:txBody>
      <dsp:txXfrm>
        <a:off x="1496924" y="2379410"/>
        <a:ext cx="1295449" cy="647724"/>
      </dsp:txXfrm>
    </dsp:sp>
    <dsp:sp modelId="{5908CB59-305A-4A52-8B60-013992729F5B}">
      <dsp:nvSpPr>
        <dsp:cNvPr id="0" name=""/>
        <dsp:cNvSpPr/>
      </dsp:nvSpPr>
      <dsp:spPr>
        <a:xfrm>
          <a:off x="1853937" y="3305417"/>
          <a:ext cx="899249" cy="471537"/>
        </a:xfrm>
        <a:prstGeom prst="rect">
          <a:avLst/>
        </a:prstGeom>
        <a:solidFill>
          <a:schemeClr val="accent2">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1853937" y="3305417"/>
        <a:ext cx="899249" cy="471537"/>
      </dsp:txXfrm>
    </dsp:sp>
    <dsp:sp modelId="{DA2FDBF2-AD42-4083-8980-9B685DA38573}">
      <dsp:nvSpPr>
        <dsp:cNvPr id="0" name=""/>
        <dsp:cNvSpPr/>
      </dsp:nvSpPr>
      <dsp:spPr>
        <a:xfrm>
          <a:off x="1879729" y="3972561"/>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p>
      </dsp:txBody>
      <dsp:txXfrm>
        <a:off x="1879729" y="3972561"/>
        <a:ext cx="877434" cy="438717"/>
      </dsp:txXfrm>
    </dsp:sp>
    <dsp:sp modelId="{9BF91724-F2EC-43CD-A8A3-35AC5DDFF093}">
      <dsp:nvSpPr>
        <dsp:cNvPr id="0" name=""/>
        <dsp:cNvSpPr/>
      </dsp:nvSpPr>
      <dsp:spPr>
        <a:xfrm>
          <a:off x="1862720" y="458762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1862720" y="4587627"/>
        <a:ext cx="877434" cy="438717"/>
      </dsp:txXfrm>
    </dsp:sp>
    <dsp:sp modelId="{6794D16F-A697-4C86-B9D0-AB8EA5D34AF7}">
      <dsp:nvSpPr>
        <dsp:cNvPr id="0" name=""/>
        <dsp:cNvSpPr/>
      </dsp:nvSpPr>
      <dsp:spPr>
        <a:xfrm>
          <a:off x="3095600" y="2385647"/>
          <a:ext cx="1295449" cy="647724"/>
        </a:xfrm>
        <a:prstGeom prst="rect">
          <a:avLst/>
        </a:prstGeom>
        <a:solidFill>
          <a:schemeClr val="accent3">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2"/>
              </a:solidFill>
              <a:latin typeface="Open Sans" panose="020B0606030504020204" pitchFamily="34" charset="0"/>
              <a:ea typeface="Open Sans" panose="020B0606030504020204" pitchFamily="34" charset="0"/>
              <a:cs typeface="Open Sans" panose="020B0606030504020204" pitchFamily="34" charset="0"/>
            </a:rPr>
            <a:t>Middle School</a:t>
          </a:r>
        </a:p>
      </dsp:txBody>
      <dsp:txXfrm>
        <a:off x="3095600" y="2385647"/>
        <a:ext cx="1295449" cy="647724"/>
      </dsp:txXfrm>
    </dsp:sp>
    <dsp:sp modelId="{EC081EBB-5F23-4E14-A792-D905FEC4BDAE}">
      <dsp:nvSpPr>
        <dsp:cNvPr id="0" name=""/>
        <dsp:cNvSpPr/>
      </dsp:nvSpPr>
      <dsp:spPr>
        <a:xfrm>
          <a:off x="3419462" y="3305417"/>
          <a:ext cx="890570" cy="475067"/>
        </a:xfrm>
        <a:prstGeom prst="rect">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rPr>
            <a:t>BLT</a:t>
          </a:r>
        </a:p>
      </dsp:txBody>
      <dsp:txXfrm>
        <a:off x="3419462" y="3305417"/>
        <a:ext cx="890570" cy="475067"/>
      </dsp:txXfrm>
    </dsp:sp>
    <dsp:sp modelId="{0AFEC680-098D-4AB5-84DD-1B6929F520EF}">
      <dsp:nvSpPr>
        <dsp:cNvPr id="0" name=""/>
        <dsp:cNvSpPr/>
      </dsp:nvSpPr>
      <dsp:spPr>
        <a:xfrm>
          <a:off x="3408710" y="396646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dsp:txBody>
      <dsp:txXfrm>
        <a:off x="3408710" y="3966466"/>
        <a:ext cx="877434" cy="438717"/>
      </dsp:txXfrm>
    </dsp:sp>
    <dsp:sp modelId="{DACFC85C-CFDD-41A6-80EE-EFA17B1464AE}">
      <dsp:nvSpPr>
        <dsp:cNvPr id="0" name=""/>
        <dsp:cNvSpPr/>
      </dsp:nvSpPr>
      <dsp:spPr>
        <a:xfrm>
          <a:off x="3430214" y="4591157"/>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3430214" y="4591157"/>
        <a:ext cx="877434" cy="438717"/>
      </dsp:txXfrm>
    </dsp:sp>
    <dsp:sp modelId="{BBBCD965-07DA-4518-B329-B358B8A70920}">
      <dsp:nvSpPr>
        <dsp:cNvPr id="0" name=""/>
        <dsp:cNvSpPr/>
      </dsp:nvSpPr>
      <dsp:spPr>
        <a:xfrm>
          <a:off x="4663094" y="2385647"/>
          <a:ext cx="1295449" cy="647724"/>
        </a:xfrm>
        <a:prstGeom prst="rect">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solidFill>
                <a:schemeClr val="bg1"/>
              </a:solidFill>
              <a:latin typeface="Open Sans" panose="020B0606030504020204" pitchFamily="34" charset="0"/>
              <a:ea typeface="Open Sans" panose="020B0606030504020204" pitchFamily="34" charset="0"/>
              <a:cs typeface="Open Sans" panose="020B0606030504020204" pitchFamily="34" charset="0"/>
            </a:rPr>
            <a:t>High School</a:t>
          </a:r>
        </a:p>
      </dsp:txBody>
      <dsp:txXfrm>
        <a:off x="4663094" y="2385647"/>
        <a:ext cx="1295449" cy="647724"/>
      </dsp:txXfrm>
    </dsp:sp>
    <dsp:sp modelId="{70667454-5445-44AB-A994-4B6165A4B340}">
      <dsp:nvSpPr>
        <dsp:cNvPr id="0" name=""/>
        <dsp:cNvSpPr/>
      </dsp:nvSpPr>
      <dsp:spPr>
        <a:xfrm>
          <a:off x="4991607" y="3401682"/>
          <a:ext cx="852069" cy="454528"/>
        </a:xfrm>
        <a:prstGeom prst="rect">
          <a:avLst/>
        </a:prstGeom>
        <a:solidFill>
          <a:schemeClr val="accent1">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rPr>
            <a:t>BLT</a:t>
          </a:r>
        </a:p>
      </dsp:txBody>
      <dsp:txXfrm>
        <a:off x="4991607" y="3401682"/>
        <a:ext cx="852069" cy="454528"/>
      </dsp:txXfrm>
    </dsp:sp>
    <dsp:sp modelId="{586D5F78-E707-4AC8-A01C-FD1FF5B9DE80}">
      <dsp:nvSpPr>
        <dsp:cNvPr id="0" name=""/>
        <dsp:cNvSpPr/>
      </dsp:nvSpPr>
      <dsp:spPr>
        <a:xfrm>
          <a:off x="4976204" y="3945926"/>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Building Data</a:t>
          </a:r>
          <a:endParaRPr lang="en-US" sz="1050" kern="1200">
            <a:solidFill>
              <a:schemeClr val="tx1">
                <a:lumMod val="75000"/>
                <a:lumOff val="25000"/>
              </a:schemeClr>
            </a:solidFill>
            <a:latin typeface="Open Sans" panose="020B0606030504020204" pitchFamily="34" charset="0"/>
            <a:ea typeface="Open Sans" panose="020B0606030504020204" pitchFamily="34" charset="0"/>
            <a:cs typeface="Open Sans" panose="020B0606030504020204" pitchFamily="34" charset="0"/>
          </a:endParaRPr>
        </a:p>
      </dsp:txBody>
      <dsp:txXfrm>
        <a:off x="4976204" y="3945926"/>
        <a:ext cx="877434" cy="438717"/>
      </dsp:txXfrm>
    </dsp:sp>
    <dsp:sp modelId="{79A4F7D6-F1CA-4841-AFC4-9C0F27420388}">
      <dsp:nvSpPr>
        <dsp:cNvPr id="0" name=""/>
        <dsp:cNvSpPr/>
      </dsp:nvSpPr>
      <dsp:spPr>
        <a:xfrm>
          <a:off x="4997709" y="4570618"/>
          <a:ext cx="877434" cy="438717"/>
        </a:xfrm>
        <a:prstGeom prst="rect">
          <a:avLst/>
        </a:prstGeom>
        <a:solidFill>
          <a:schemeClr val="accent2">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66725">
            <a:lnSpc>
              <a:spcPct val="90000"/>
            </a:lnSpc>
            <a:spcBef>
              <a:spcPct val="0"/>
            </a:spcBef>
            <a:spcAft>
              <a:spcPct val="35000"/>
            </a:spcAft>
            <a:buNone/>
          </a:pPr>
          <a:r>
            <a:rPr lang="en-US" sz="1050" kern="1200">
              <a:solidFill>
                <a:schemeClr val="bg2"/>
              </a:solidFill>
              <a:latin typeface="Open Sans" panose="020B0606030504020204" pitchFamily="34" charset="0"/>
              <a:ea typeface="Open Sans" panose="020B0606030504020204" pitchFamily="34" charset="0"/>
              <a:cs typeface="Open Sans" panose="020B0606030504020204" pitchFamily="34" charset="0"/>
            </a:rPr>
            <a:t>Site Council</a:t>
          </a:r>
        </a:p>
      </dsp:txBody>
      <dsp:txXfrm>
        <a:off x="4997709" y="4570618"/>
        <a:ext cx="877434" cy="438717"/>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52386</xdr:rowOff>
    </xdr:from>
    <xdr:to>
      <xdr:col>13</xdr:col>
      <xdr:colOff>19050</xdr:colOff>
      <xdr:row>18</xdr:row>
      <xdr:rowOff>76200</xdr:rowOff>
    </xdr:to>
    <xdr:graphicFrame macro="">
      <xdr:nvGraphicFramePr>
        <xdr:cNvPr id="2" name="SmartArt Basic" descr="SmartArt Basic Organizational Chart">
          <a:extLst>
            <a:ext uri="{FF2B5EF4-FFF2-40B4-BE49-F238E27FC236}">
              <a16:creationId xmlns:a16="http://schemas.microsoft.com/office/drawing/2014/main" id="{97C87D08-DBD8-4729-8609-7D49B3C848D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438151</xdr:colOff>
      <xdr:row>3</xdr:row>
      <xdr:rowOff>180976</xdr:rowOff>
    </xdr:from>
    <xdr:to>
      <xdr:col>1</xdr:col>
      <xdr:colOff>1381125</xdr:colOff>
      <xdr:row>8</xdr:row>
      <xdr:rowOff>123825</xdr:rowOff>
    </xdr:to>
    <xdr:sp macro="" textlink="">
      <xdr:nvSpPr>
        <xdr:cNvPr id="2" name="TextBox 1">
          <a:extLst>
            <a:ext uri="{FF2B5EF4-FFF2-40B4-BE49-F238E27FC236}">
              <a16:creationId xmlns:a16="http://schemas.microsoft.com/office/drawing/2014/main" id="{DFEC93A9-E903-4952-B467-60E1F7B87299}"/>
            </a:ext>
          </a:extLst>
        </xdr:cNvPr>
        <xdr:cNvSpPr txBox="1"/>
      </xdr:nvSpPr>
      <xdr:spPr>
        <a:xfrm>
          <a:off x="438151" y="752476"/>
          <a:ext cx="2924174" cy="838199"/>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Fill in light yellow cells to populate dates and names throughout document.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Building info listed to the right is for reference.</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276224</xdr:colOff>
      <xdr:row>0</xdr:row>
      <xdr:rowOff>47625</xdr:rowOff>
    </xdr:from>
    <xdr:to>
      <xdr:col>15</xdr:col>
      <xdr:colOff>533399</xdr:colOff>
      <xdr:row>4</xdr:row>
      <xdr:rowOff>142875</xdr:rowOff>
    </xdr:to>
    <xdr:sp macro="" textlink="">
      <xdr:nvSpPr>
        <xdr:cNvPr id="2" name="TextBox 1">
          <a:extLst>
            <a:ext uri="{FF2B5EF4-FFF2-40B4-BE49-F238E27FC236}">
              <a16:creationId xmlns:a16="http://schemas.microsoft.com/office/drawing/2014/main" id="{2496EC1E-EB95-4236-AF5D-1441E3EFF051}"/>
            </a:ext>
          </a:extLst>
        </xdr:cNvPr>
        <xdr:cNvSpPr txBox="1"/>
      </xdr:nvSpPr>
      <xdr:spPr>
        <a:xfrm>
          <a:off x="11715749" y="47625"/>
          <a:ext cx="6962775" cy="1190625"/>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This is template only and may be edited as USDs board of education sees fit.  USD may use a needs assessment they have already been using, but should make sure the </a:t>
          </a:r>
          <a:r>
            <a:rPr lang="en-US" sz="1000" baseline="0">
              <a:solidFill>
                <a:srgbClr val="CCFFFF"/>
              </a:solidFill>
              <a:effectLst/>
              <a:latin typeface="Open Sans" panose="020B0606030504020204" pitchFamily="34" charset="0"/>
              <a:ea typeface="Open Sans" panose="020B0606030504020204" pitchFamily="34" charset="0"/>
              <a:cs typeface="Open Sans" panose="020B0606030504020204" pitchFamily="34" charset="0"/>
            </a:rPr>
            <a:t>light green/blue cells</a:t>
          </a:r>
          <a:r>
            <a:rPr lang="en-US" sz="1000" baseline="0">
              <a:solidFill>
                <a:srgbClr val="9FFFED"/>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are included (per K.S.A. 72-1163).  </a:t>
          </a:r>
          <a:r>
            <a:rPr lang="en-US" sz="1000" baseline="0">
              <a:solidFill>
                <a:sysClr val="windowText" lastClr="000000"/>
              </a:solidFill>
              <a:effectLst/>
              <a:latin typeface="Open Sans Light" panose="020B0306030504020204" pitchFamily="34" charset="0"/>
              <a:ea typeface="Open Sans Light" panose="020B0306030504020204" pitchFamily="34" charset="0"/>
              <a:cs typeface="Open Sans Light" panose="020B0306030504020204" pitchFamily="34" charset="0"/>
            </a:rPr>
            <a:t>The</a:t>
          </a:r>
          <a:r>
            <a:rPr lang="en-US" sz="10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r>
            <a:rPr lang="en-US" sz="1000" baseline="0">
              <a:solidFill>
                <a:srgbClr val="F7DEDD"/>
              </a:solidFill>
              <a:effectLst/>
              <a:latin typeface="Open Sans" panose="020B0606030504020204" pitchFamily="34" charset="0"/>
              <a:ea typeface="Open Sans" panose="020B0606030504020204" pitchFamily="34" charset="0"/>
              <a:cs typeface="Open Sans" panose="020B0606030504020204" pitchFamily="34" charset="0"/>
            </a:rPr>
            <a:t>light pink/red</a:t>
          </a: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 cells are highly suggested to be included, but are not required by statute.</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A needs assessment for each attendance center within the USD needs to be completed by the USD leadership and board of education and posted on the USDs website; a copy should also be available at the USDs administrative offices. </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285750</xdr:colOff>
      <xdr:row>6</xdr:row>
      <xdr:rowOff>76200</xdr:rowOff>
    </xdr:from>
    <xdr:to>
      <xdr:col>8</xdr:col>
      <xdr:colOff>142875</xdr:colOff>
      <xdr:row>9</xdr:row>
      <xdr:rowOff>104775</xdr:rowOff>
    </xdr:to>
    <xdr:sp macro="" textlink="">
      <xdr:nvSpPr>
        <xdr:cNvPr id="3" name="TextBox 2">
          <a:extLst>
            <a:ext uri="{FF2B5EF4-FFF2-40B4-BE49-F238E27FC236}">
              <a16:creationId xmlns:a16="http://schemas.microsoft.com/office/drawing/2014/main" id="{8560A40F-BFC1-4F99-AB7B-CE38526C3DB3}"/>
            </a:ext>
          </a:extLst>
        </xdr:cNvPr>
        <xdr:cNvSpPr txBox="1"/>
      </xdr:nvSpPr>
      <xdr:spPr>
        <a:xfrm>
          <a:off x="11725275" y="1562100"/>
          <a:ext cx="2295525" cy="514350"/>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9</xdr:col>
      <xdr:colOff>9525</xdr:colOff>
      <xdr:row>5</xdr:row>
      <xdr:rowOff>104775</xdr:rowOff>
    </xdr:from>
    <xdr:to>
      <xdr:col>14</xdr:col>
      <xdr:colOff>209550</xdr:colOff>
      <xdr:row>22</xdr:row>
      <xdr:rowOff>95251</xdr:rowOff>
    </xdr:to>
    <xdr:sp macro="" textlink="">
      <xdr:nvSpPr>
        <xdr:cNvPr id="4" name="TextBox 3">
          <a:extLst>
            <a:ext uri="{FF2B5EF4-FFF2-40B4-BE49-F238E27FC236}">
              <a16:creationId xmlns:a16="http://schemas.microsoft.com/office/drawing/2014/main" id="{5F6F9523-B62A-49AA-8804-0FAA652F4346}"/>
            </a:ext>
          </a:extLst>
        </xdr:cNvPr>
        <xdr:cNvSpPr txBox="1"/>
      </xdr:nvSpPr>
      <xdr:spPr>
        <a:xfrm>
          <a:off x="14497050" y="1400175"/>
          <a:ext cx="3248025" cy="3095626"/>
        </a:xfrm>
        <a:prstGeom prst="rect">
          <a:avLst/>
        </a:prstGeom>
        <a:solidFill>
          <a:schemeClr val="bg1">
            <a:lumMod val="6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Sec. 8. On and after July 1, 2021, K.S.A. 72-1163 is hereby amended to read as follows: 72-1163. (a) Each year the board of education of a school district shall conduct an assessment of the educational needs of each attendance center in the district. Information obtained from such needs-assessment shall be used by the board when preparing the budget of the school district to ensure improvement in student academic performance. The budget of the school district shall allocate sufficient moneys in a manner reasonably calculated such that all students may achieve the goal set forth in K.S.A. 72-3218(c), and amendments thereto. The board also shall prepare a summary of the budget for the school district. The budgets and summary shall be in the form prescribed by the director pursuant to K.S.A. 79-2926, and amendments thereto.</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4</xdr:col>
      <xdr:colOff>304801</xdr:colOff>
      <xdr:row>10</xdr:row>
      <xdr:rowOff>133350</xdr:rowOff>
    </xdr:from>
    <xdr:to>
      <xdr:col>8</xdr:col>
      <xdr:colOff>476251</xdr:colOff>
      <xdr:row>26</xdr:row>
      <xdr:rowOff>123825</xdr:rowOff>
    </xdr:to>
    <xdr:sp macro="" textlink="">
      <xdr:nvSpPr>
        <xdr:cNvPr id="6" name="TextBox 5">
          <a:extLst>
            <a:ext uri="{FF2B5EF4-FFF2-40B4-BE49-F238E27FC236}">
              <a16:creationId xmlns:a16="http://schemas.microsoft.com/office/drawing/2014/main" id="{56B58911-CA8D-4C03-AB2E-7569D97BD9D4}"/>
            </a:ext>
          </a:extLst>
        </xdr:cNvPr>
        <xdr:cNvSpPr txBox="1"/>
      </xdr:nvSpPr>
      <xdr:spPr>
        <a:xfrm>
          <a:off x="11744326" y="2266950"/>
          <a:ext cx="2609850" cy="3095625"/>
        </a:xfrm>
        <a:prstGeom prst="rect">
          <a:avLst/>
        </a:prstGeom>
        <a:solidFill>
          <a:srgbClr val="00B796"/>
        </a:solid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00">
              <a:latin typeface="Open Sans Light" panose="020B0306030504020204" pitchFamily="34" charset="0"/>
              <a:ea typeface="Open Sans Light" panose="020B0306030504020204" pitchFamily="34" charset="0"/>
              <a:cs typeface="Open Sans Light" panose="020B0306030504020204" pitchFamily="34" charset="0"/>
            </a:rPr>
            <a:t>Use steps below to copy this tab in order to</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create a separate needs assessment for other buildings:</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1.  Right click this tab at the bottom of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Excel window (originally named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have been renamed).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2.  Click "Move or Copy...".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3.  Check "Create a Copy" box.</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4.  Select  </a:t>
          </a: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this tab (originally named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"Bldg 1 Needs Assessment", but may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have been renamed) in order </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to place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copy to the left of this tab.</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5.  Click OK and the new tab will appear,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ready to edit.</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6.  Right-click the new tab &amp; Click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"Rename"  to edit the name.</a:t>
          </a:r>
          <a:endParaRPr lang="en-US" sz="1000">
            <a:effectLst/>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000" baseline="0">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419100</xdr:colOff>
      <xdr:row>1</xdr:row>
      <xdr:rowOff>133350</xdr:rowOff>
    </xdr:from>
    <xdr:to>
      <xdr:col>11</xdr:col>
      <xdr:colOff>276225</xdr:colOff>
      <xdr:row>3</xdr:row>
      <xdr:rowOff>19050</xdr:rowOff>
    </xdr:to>
    <xdr:sp macro="" textlink="">
      <xdr:nvSpPr>
        <xdr:cNvPr id="3" name="TextBox 2">
          <a:extLst>
            <a:ext uri="{FF2B5EF4-FFF2-40B4-BE49-F238E27FC236}">
              <a16:creationId xmlns:a16="http://schemas.microsoft.com/office/drawing/2014/main" id="{CDABC0F6-96A1-406C-BDA1-8E3E81D70966}"/>
            </a:ext>
          </a:extLst>
        </xdr:cNvPr>
        <xdr:cNvSpPr txBox="1"/>
      </xdr:nvSpPr>
      <xdr:spPr>
        <a:xfrm>
          <a:off x="11839575" y="533400"/>
          <a:ext cx="2295525" cy="1171575"/>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 and this should have a line for each building in the USD.</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May add or remove rows as necessary.</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76200</xdr:colOff>
      <xdr:row>0</xdr:row>
      <xdr:rowOff>304800</xdr:rowOff>
    </xdr:from>
    <xdr:to>
      <xdr:col>8</xdr:col>
      <xdr:colOff>352425</xdr:colOff>
      <xdr:row>2</xdr:row>
      <xdr:rowOff>180975</xdr:rowOff>
    </xdr:to>
    <xdr:sp macro="" textlink="">
      <xdr:nvSpPr>
        <xdr:cNvPr id="4" name="TextBox 3">
          <a:extLst>
            <a:ext uri="{FF2B5EF4-FFF2-40B4-BE49-F238E27FC236}">
              <a16:creationId xmlns:a16="http://schemas.microsoft.com/office/drawing/2014/main" id="{B64EAE7C-C4D3-4858-8530-DF64145682FD}"/>
            </a:ext>
          </a:extLst>
        </xdr:cNvPr>
        <xdr:cNvSpPr txBox="1"/>
      </xdr:nvSpPr>
      <xdr:spPr>
        <a:xfrm>
          <a:off x="7439025" y="304800"/>
          <a:ext cx="2105025" cy="495300"/>
        </a:xfrm>
        <a:prstGeom prst="rect">
          <a:avLst/>
        </a:prstGeom>
        <a:solidFill>
          <a:schemeClr val="bg1">
            <a:lumMod val="85000"/>
          </a:schemeClr>
        </a:solidFill>
        <a:ln>
          <a:noFill/>
        </a:ln>
        <a:effectLst>
          <a:softEdge rad="0"/>
        </a:effectLst>
        <a:scene3d>
          <a:camera prst="orthographicFront"/>
          <a:lightRig rig="threePt" dir="t"/>
        </a:scene3d>
        <a:sp3d>
          <a:bevelT/>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Open Sans Light" panose="020B0306030504020204" pitchFamily="34" charset="0"/>
              <a:ea typeface="Open Sans Light" panose="020B0306030504020204" pitchFamily="34" charset="0"/>
              <a:cs typeface="Open Sans Light" panose="020B0306030504020204" pitchFamily="34" charset="0"/>
            </a:rPr>
            <a:t>Light yellow cells are intended to be filled in.</a:t>
          </a:r>
          <a:endPar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endParaRPr>
        </a:p>
      </xdr:txBody>
    </xdr:sp>
    <xdr:clientData/>
  </xdr:twoCellAnchor>
  <xdr:twoCellAnchor>
    <xdr:from>
      <xdr:col>5</xdr:col>
      <xdr:colOff>85725</xdr:colOff>
      <xdr:row>3</xdr:row>
      <xdr:rowOff>180975</xdr:rowOff>
    </xdr:from>
    <xdr:to>
      <xdr:col>9</xdr:col>
      <xdr:colOff>257175</xdr:colOff>
      <xdr:row>9</xdr:row>
      <xdr:rowOff>171450</xdr:rowOff>
    </xdr:to>
    <xdr:sp macro="" textlink="">
      <xdr:nvSpPr>
        <xdr:cNvPr id="6" name="TextBox 5">
          <a:extLst>
            <a:ext uri="{FF2B5EF4-FFF2-40B4-BE49-F238E27FC236}">
              <a16:creationId xmlns:a16="http://schemas.microsoft.com/office/drawing/2014/main" id="{DC6C6FD9-6CF7-4C9D-9061-CA6B0E77459D}"/>
            </a:ext>
          </a:extLst>
        </xdr:cNvPr>
        <xdr:cNvSpPr txBox="1"/>
      </xdr:nvSpPr>
      <xdr:spPr>
        <a:xfrm>
          <a:off x="7448550" y="1057275"/>
          <a:ext cx="2609850" cy="3257550"/>
        </a:xfrm>
        <a:prstGeom prst="rect">
          <a:avLst/>
        </a:prstGeom>
        <a:solidFill>
          <a:srgbClr val="00B796"/>
        </a:solid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000">
              <a:latin typeface="Open Sans Light" panose="020B0306030504020204" pitchFamily="34" charset="0"/>
              <a:ea typeface="Open Sans Light" panose="020B0306030504020204" pitchFamily="34" charset="0"/>
              <a:cs typeface="Open Sans Light" panose="020B0306030504020204" pitchFamily="34" charset="0"/>
            </a:rPr>
            <a:t>Use steps below to copy this tab in order to</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create a separate needs assessment for other buildings:</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1.  Right click this tab at the bottom of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the Excel window (originally named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"Bldg 1 State Assessments Review",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but may have been renamed).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2.  Click "Move or Copy...". </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3.  Check "Create a Copy" box.</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4.  Select  </a:t>
          </a: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this tab (originally named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"Bldg 1 State Assessments Review",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but may have been renamed) in </a:t>
          </a:r>
          <a:b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solidFill>
                <a:schemeClr val="dk1"/>
              </a:solidFill>
              <a:latin typeface="Open Sans Light" panose="020B0306030504020204" pitchFamily="34" charset="0"/>
              <a:ea typeface="Open Sans Light" panose="020B0306030504020204" pitchFamily="34" charset="0"/>
              <a:cs typeface="Open Sans Light" panose="020B0306030504020204" pitchFamily="34" charset="0"/>
            </a:rPr>
            <a:t>        order </a:t>
          </a: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to place the copy to the left of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this tab.</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5.  Click OK and the new tab will appear,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ready to edit.</a:t>
          </a:r>
        </a:p>
        <a:p>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6.  Right-click the new tab &amp; Click </a:t>
          </a:r>
          <a:br>
            <a:rPr lang="en-US" sz="1000" baseline="0">
              <a:latin typeface="Open Sans Light" panose="020B0306030504020204" pitchFamily="34" charset="0"/>
              <a:ea typeface="Open Sans Light" panose="020B0306030504020204" pitchFamily="34" charset="0"/>
              <a:cs typeface="Open Sans Light" panose="020B0306030504020204" pitchFamily="34" charset="0"/>
            </a:rPr>
          </a:br>
          <a:r>
            <a:rPr lang="en-US" sz="1000" baseline="0">
              <a:latin typeface="Open Sans Light" panose="020B0306030504020204" pitchFamily="34" charset="0"/>
              <a:ea typeface="Open Sans Light" panose="020B0306030504020204" pitchFamily="34" charset="0"/>
              <a:cs typeface="Open Sans Light" panose="020B0306030504020204" pitchFamily="34" charset="0"/>
            </a:rPr>
            <a:t>        "Rename"  to edit the name.</a:t>
          </a:r>
          <a:endParaRPr lang="en-US" sz="1000">
            <a:effectLst/>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000" baseline="0">
            <a:latin typeface="Open Sans Light" panose="020B0306030504020204" pitchFamily="34" charset="0"/>
            <a:ea typeface="Open Sans Light" panose="020B0306030504020204" pitchFamily="34" charset="0"/>
            <a:cs typeface="Open Sans Light" panose="020B0306030504020204" pitchFamily="34" charset="0"/>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entral.ksde.org/budget.aspx" TargetMode="External"/><Relationship Id="rId3" Type="http://schemas.openxmlformats.org/officeDocument/2006/relationships/hyperlink" Target="https://apps.ksde.org/authentication/login.aspx" TargetMode="External"/><Relationship Id="rId7" Type="http://schemas.openxmlformats.org/officeDocument/2006/relationships/hyperlink" Target="https://datacentral.ksde.org/report_gen.aspx" TargetMode="External"/><Relationship Id="rId2" Type="http://schemas.openxmlformats.org/officeDocument/2006/relationships/hyperlink" Target="https://datacentral.ksde.org/" TargetMode="External"/><Relationship Id="rId1" Type="http://schemas.openxmlformats.org/officeDocument/2006/relationships/hyperlink" Target="https://datacentral.ksde.org/acct_rpt.aspx" TargetMode="External"/><Relationship Id="rId6" Type="http://schemas.openxmlformats.org/officeDocument/2006/relationships/hyperlink" Target="https://ksreportcard.ksde.org/default.aspx" TargetMode="External"/><Relationship Id="rId11" Type="http://schemas.openxmlformats.org/officeDocument/2006/relationships/printerSettings" Target="../printerSettings/printerSettings1.bin"/><Relationship Id="rId5" Type="http://schemas.openxmlformats.org/officeDocument/2006/relationships/hyperlink" Target="https://ksreportcard.ksde.org/assessment_results.aspx?org_no=State&amp;rptType=3" TargetMode="External"/><Relationship Id="rId10" Type="http://schemas.openxmlformats.org/officeDocument/2006/relationships/hyperlink" Target="https://datacentral.ksde.org/school_finance_reports.aspx" TargetMode="External"/><Relationship Id="rId4" Type="http://schemas.openxmlformats.org/officeDocument/2006/relationships/hyperlink" Target="https://datacentral.ksde.org/dist_funding_rpt.aspx" TargetMode="External"/><Relationship Id="rId9" Type="http://schemas.openxmlformats.org/officeDocument/2006/relationships/hyperlink" Target="https://datacentral.ksde.org/cpa_reports.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A9D2-BEC3-4CD1-BB56-338B0F5D4133}">
  <dimension ref="A1:C51"/>
  <sheetViews>
    <sheetView showGridLines="0" zoomScaleNormal="100" workbookViewId="0">
      <pane ySplit="1" topLeftCell="A49" activePane="bottomLeft" state="frozen"/>
      <selection pane="bottomLeft" sqref="A1:B1"/>
    </sheetView>
  </sheetViews>
  <sheetFormatPr defaultRowHeight="15" x14ac:dyDescent="0.25"/>
  <cols>
    <col min="1" max="1" width="32.140625" customWidth="1"/>
    <col min="2" max="2" width="70.7109375" customWidth="1"/>
    <col min="3" max="3" width="20.5703125" customWidth="1"/>
  </cols>
  <sheetData>
    <row r="1" spans="1:3" ht="21" x14ac:dyDescent="0.35">
      <c r="A1" s="131" t="s">
        <v>53</v>
      </c>
      <c r="B1" s="131"/>
    </row>
    <row r="2" spans="1:3" ht="18.75" x14ac:dyDescent="0.3">
      <c r="A2" s="134" t="s">
        <v>1528</v>
      </c>
      <c r="B2" s="135"/>
      <c r="C2" s="3"/>
    </row>
    <row r="3" spans="1:3" ht="80.25" customHeight="1" x14ac:dyDescent="0.25">
      <c r="A3" s="103" t="s">
        <v>4</v>
      </c>
      <c r="B3" s="101" t="s">
        <v>1530</v>
      </c>
    </row>
    <row r="4" spans="1:3" ht="30" x14ac:dyDescent="0.25">
      <c r="A4" s="10" t="s">
        <v>6</v>
      </c>
      <c r="B4" s="99" t="s">
        <v>1531</v>
      </c>
    </row>
    <row r="5" spans="1:3" ht="105" x14ac:dyDescent="0.25">
      <c r="A5" s="10" t="s">
        <v>7</v>
      </c>
      <c r="B5" s="99" t="s">
        <v>1533</v>
      </c>
    </row>
    <row r="6" spans="1:3" ht="90" x14ac:dyDescent="0.25">
      <c r="A6" s="10" t="s">
        <v>1534</v>
      </c>
      <c r="B6" s="99" t="s">
        <v>1535</v>
      </c>
    </row>
    <row r="7" spans="1:3" ht="15.75" x14ac:dyDescent="0.25">
      <c r="A7" s="136" t="s">
        <v>8</v>
      </c>
      <c r="B7" s="137"/>
    </row>
    <row r="8" spans="1:3" ht="90" x14ac:dyDescent="0.25">
      <c r="A8" s="102" t="s">
        <v>5</v>
      </c>
      <c r="B8" s="101" t="s">
        <v>1532</v>
      </c>
    </row>
    <row r="9" spans="1:3" ht="30" x14ac:dyDescent="0.25">
      <c r="A9" s="102" t="s">
        <v>1536</v>
      </c>
      <c r="B9" s="104" t="s">
        <v>1537</v>
      </c>
    </row>
    <row r="10" spans="1:3" ht="30" x14ac:dyDescent="0.25">
      <c r="A10" s="102" t="s">
        <v>1538</v>
      </c>
      <c r="B10" s="104" t="s">
        <v>1539</v>
      </c>
    </row>
    <row r="11" spans="1:3" ht="30" x14ac:dyDescent="0.25">
      <c r="A11" s="102" t="s">
        <v>1540</v>
      </c>
      <c r="B11" s="104" t="s">
        <v>1541</v>
      </c>
    </row>
    <row r="12" spans="1:3" ht="135" x14ac:dyDescent="0.25">
      <c r="A12" s="102" t="s">
        <v>1542</v>
      </c>
      <c r="B12" s="104" t="s">
        <v>1544</v>
      </c>
    </row>
    <row r="13" spans="1:3" ht="18.75" x14ac:dyDescent="0.3">
      <c r="A13" s="132"/>
      <c r="B13" s="132"/>
    </row>
    <row r="14" spans="1:3" ht="18.75" x14ac:dyDescent="0.3">
      <c r="A14" s="134" t="s">
        <v>1529</v>
      </c>
      <c r="B14" s="135"/>
    </row>
    <row r="15" spans="1:3" ht="30" x14ac:dyDescent="0.25">
      <c r="A15" s="105" t="s">
        <v>9</v>
      </c>
      <c r="B15" s="100"/>
    </row>
    <row r="16" spans="1:3" ht="30" x14ac:dyDescent="0.25">
      <c r="A16" s="98" t="s">
        <v>10</v>
      </c>
      <c r="B16" s="97"/>
    </row>
    <row r="17" spans="1:2" x14ac:dyDescent="0.25">
      <c r="A17" s="98" t="s">
        <v>11</v>
      </c>
      <c r="B17" s="97"/>
    </row>
    <row r="18" spans="1:2" ht="30" x14ac:dyDescent="0.25">
      <c r="A18" s="98" t="s">
        <v>12</v>
      </c>
      <c r="B18" s="97"/>
    </row>
    <row r="19" spans="1:2" ht="30" x14ac:dyDescent="0.25">
      <c r="A19" s="98" t="s">
        <v>13</v>
      </c>
      <c r="B19" s="97"/>
    </row>
    <row r="20" spans="1:2" x14ac:dyDescent="0.25">
      <c r="A20" s="98" t="s">
        <v>14</v>
      </c>
      <c r="B20" s="97"/>
    </row>
    <row r="21" spans="1:2" x14ac:dyDescent="0.25">
      <c r="A21" s="98" t="s">
        <v>15</v>
      </c>
      <c r="B21" s="97"/>
    </row>
    <row r="22" spans="1:2" x14ac:dyDescent="0.25">
      <c r="A22" s="98" t="s">
        <v>16</v>
      </c>
      <c r="B22" s="97"/>
    </row>
    <row r="23" spans="1:2" x14ac:dyDescent="0.25">
      <c r="A23" s="98" t="s">
        <v>17</v>
      </c>
      <c r="B23" s="97"/>
    </row>
    <row r="24" spans="1:2" x14ac:dyDescent="0.25">
      <c r="A24" s="98" t="s">
        <v>18</v>
      </c>
      <c r="B24" s="97"/>
    </row>
    <row r="25" spans="1:2" ht="30" x14ac:dyDescent="0.25">
      <c r="A25" s="98" t="s">
        <v>19</v>
      </c>
      <c r="B25" s="97"/>
    </row>
    <row r="26" spans="1:2" ht="18.75" x14ac:dyDescent="0.3">
      <c r="A26" s="133"/>
      <c r="B26" s="133"/>
    </row>
    <row r="27" spans="1:2" ht="18.75" x14ac:dyDescent="0.3">
      <c r="A27" s="129" t="s">
        <v>1543</v>
      </c>
      <c r="B27" s="130"/>
    </row>
    <row r="28" spans="1:2" x14ac:dyDescent="0.25">
      <c r="A28" s="98" t="s">
        <v>20</v>
      </c>
      <c r="B28" s="1"/>
    </row>
    <row r="29" spans="1:2" x14ac:dyDescent="0.25">
      <c r="A29" s="98" t="s">
        <v>21</v>
      </c>
      <c r="B29" s="1"/>
    </row>
    <row r="30" spans="1:2" x14ac:dyDescent="0.25">
      <c r="A30" s="98" t="s">
        <v>22</v>
      </c>
      <c r="B30" s="1"/>
    </row>
    <row r="31" spans="1:2" x14ac:dyDescent="0.25">
      <c r="A31" s="98" t="s">
        <v>23</v>
      </c>
      <c r="B31" s="1"/>
    </row>
    <row r="32" spans="1:2" x14ac:dyDescent="0.25">
      <c r="A32" s="98" t="s">
        <v>24</v>
      </c>
      <c r="B32" s="1"/>
    </row>
    <row r="33" spans="1:2" ht="30" x14ac:dyDescent="0.25">
      <c r="A33" s="98" t="s">
        <v>25</v>
      </c>
      <c r="B33" s="1"/>
    </row>
    <row r="34" spans="1:2" x14ac:dyDescent="0.25">
      <c r="A34" s="98" t="s">
        <v>26</v>
      </c>
      <c r="B34" s="1"/>
    </row>
    <row r="35" spans="1:2" x14ac:dyDescent="0.25">
      <c r="A35" s="98" t="s">
        <v>27</v>
      </c>
      <c r="B35" s="1"/>
    </row>
    <row r="36" spans="1:2" x14ac:dyDescent="0.25">
      <c r="A36" s="98" t="s">
        <v>28</v>
      </c>
      <c r="B36" s="1"/>
    </row>
    <row r="37" spans="1:2" x14ac:dyDescent="0.25">
      <c r="A37" s="98" t="s">
        <v>29</v>
      </c>
      <c r="B37" s="1"/>
    </row>
    <row r="38" spans="1:2" x14ac:dyDescent="0.25">
      <c r="A38" s="98" t="s">
        <v>30</v>
      </c>
      <c r="B38" s="1"/>
    </row>
    <row r="39" spans="1:2" ht="30" x14ac:dyDescent="0.25">
      <c r="A39" s="98" t="s">
        <v>31</v>
      </c>
      <c r="B39" s="1"/>
    </row>
    <row r="40" spans="1:2" ht="30" x14ac:dyDescent="0.25">
      <c r="A40" s="98" t="s">
        <v>32</v>
      </c>
      <c r="B40" s="1"/>
    </row>
    <row r="41" spans="1:2" ht="30" x14ac:dyDescent="0.25">
      <c r="A41" s="98" t="s">
        <v>33</v>
      </c>
      <c r="B41" s="1"/>
    </row>
    <row r="42" spans="1:2" x14ac:dyDescent="0.25">
      <c r="A42" s="98" t="s">
        <v>34</v>
      </c>
      <c r="B42" s="1"/>
    </row>
    <row r="43" spans="1:2" x14ac:dyDescent="0.25">
      <c r="A43" s="98" t="s">
        <v>35</v>
      </c>
      <c r="B43" s="1"/>
    </row>
    <row r="44" spans="1:2" x14ac:dyDescent="0.25">
      <c r="A44" s="98" t="s">
        <v>36</v>
      </c>
      <c r="B44" s="1"/>
    </row>
    <row r="45" spans="1:2" x14ac:dyDescent="0.25">
      <c r="A45" s="98" t="s">
        <v>37</v>
      </c>
      <c r="B45" s="1"/>
    </row>
    <row r="46" spans="1:2" x14ac:dyDescent="0.25">
      <c r="A46" s="98" t="s">
        <v>38</v>
      </c>
      <c r="B46" s="1"/>
    </row>
    <row r="47" spans="1:2" x14ac:dyDescent="0.25">
      <c r="A47" s="98" t="s">
        <v>39</v>
      </c>
      <c r="B47" s="1"/>
    </row>
    <row r="48" spans="1:2" x14ac:dyDescent="0.25">
      <c r="A48" s="98" t="s">
        <v>40</v>
      </c>
      <c r="B48" s="1"/>
    </row>
    <row r="49" spans="1:2" x14ac:dyDescent="0.25">
      <c r="A49" s="98" t="s">
        <v>40</v>
      </c>
      <c r="B49" s="1"/>
    </row>
    <row r="50" spans="1:2" x14ac:dyDescent="0.25">
      <c r="A50" s="98" t="s">
        <v>40</v>
      </c>
      <c r="B50" s="1"/>
    </row>
    <row r="51" spans="1:2" x14ac:dyDescent="0.25">
      <c r="A51" s="98" t="s">
        <v>40</v>
      </c>
      <c r="B51" s="1"/>
    </row>
  </sheetData>
  <mergeCells count="7">
    <mergeCell ref="A27:B27"/>
    <mergeCell ref="A1:B1"/>
    <mergeCell ref="A13:B13"/>
    <mergeCell ref="A26:B26"/>
    <mergeCell ref="A2:B2"/>
    <mergeCell ref="A14:B14"/>
    <mergeCell ref="A7:B7"/>
  </mergeCells>
  <hyperlinks>
    <hyperlink ref="A3" r:id="rId1" xr:uid="{61DA672E-B353-4469-AD0B-F99F3CF2CEAB}"/>
    <hyperlink ref="A2" r:id="rId2" xr:uid="{76DB46C6-C11E-44CA-9913-95E2E8AE10B8}"/>
    <hyperlink ref="A14" r:id="rId3" xr:uid="{0EA06919-C433-4F1F-ABAD-A3DB6348AEE3}"/>
    <hyperlink ref="A8" r:id="rId4" xr:uid="{D81BE91D-6E01-451F-9EDB-3CBA29E71A06}"/>
    <hyperlink ref="A4" r:id="rId5" xr:uid="{DD8A8393-8919-464B-93A8-50F7352B4463}"/>
    <hyperlink ref="A5" r:id="rId6" xr:uid="{3E6EC604-6A05-4199-8A04-3E54750A244C}"/>
    <hyperlink ref="A6" r:id="rId7" xr:uid="{9A72433A-E8C6-4E9B-8B05-4227058596B6}"/>
    <hyperlink ref="A9" r:id="rId8" xr:uid="{7BFD36D8-4382-4356-85E1-34BF3A864001}"/>
    <hyperlink ref="A11" r:id="rId9" xr:uid="{A55BC271-595E-412D-A411-23AE4D4F12FA}"/>
    <hyperlink ref="A12" r:id="rId10" xr:uid="{AE1BDA8B-8932-4184-9522-EF580AD22318}"/>
  </hyperlinks>
  <pageMargins left="0.25" right="0.25" top="0.75" bottom="0.75" header="0.3" footer="0.3"/>
  <pageSetup orientation="portrait" horizontalDpi="1200" verticalDpi="1200" r:id="rId11"/>
  <rowBreaks count="1" manualBreakCount="1">
    <brk id="13"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7A159-B5C1-473A-B093-D134373AACBC}">
  <dimension ref="A1:M30"/>
  <sheetViews>
    <sheetView showGridLines="0" zoomScaleNormal="100" workbookViewId="0"/>
  </sheetViews>
  <sheetFormatPr defaultColWidth="9.140625" defaultRowHeight="25.5" customHeight="1" x14ac:dyDescent="0.25"/>
  <cols>
    <col min="1" max="1" width="3.7109375" style="6" customWidth="1"/>
    <col min="2" max="13" width="9.140625" style="5"/>
    <col min="14" max="14" width="2.7109375" style="5" customWidth="1"/>
    <col min="15" max="16384" width="9.140625" style="5"/>
  </cols>
  <sheetData>
    <row r="1" spans="1:13" ht="25.5" customHeight="1" x14ac:dyDescent="0.25">
      <c r="A1" s="4" t="s">
        <v>41</v>
      </c>
    </row>
    <row r="2" spans="1:13" ht="25.5" customHeight="1" x14ac:dyDescent="0.25">
      <c r="A2" s="4" t="s">
        <v>42</v>
      </c>
      <c r="B2" s="17" t="s">
        <v>52</v>
      </c>
      <c r="C2" s="18"/>
      <c r="D2" s="18"/>
      <c r="E2" s="18"/>
      <c r="F2" s="18"/>
      <c r="G2" s="18"/>
      <c r="H2" s="18"/>
      <c r="I2" s="18"/>
      <c r="K2" s="16" t="s">
        <v>43</v>
      </c>
      <c r="L2" s="16"/>
      <c r="M2" s="16"/>
    </row>
    <row r="3" spans="1:13" ht="25.5" customHeight="1" x14ac:dyDescent="0.25">
      <c r="A3" s="4" t="s">
        <v>44</v>
      </c>
      <c r="B3" s="138"/>
      <c r="C3" s="138"/>
      <c r="D3" s="138"/>
      <c r="E3" s="138"/>
      <c r="F3" s="138"/>
      <c r="G3" s="138"/>
      <c r="H3" s="138"/>
      <c r="I3" s="138"/>
      <c r="J3" s="138"/>
      <c r="K3" s="138"/>
      <c r="L3" s="138"/>
      <c r="M3" s="138"/>
    </row>
    <row r="4" spans="1:13" ht="25.5" customHeight="1" x14ac:dyDescent="0.25">
      <c r="B4" s="138"/>
      <c r="C4" s="138"/>
      <c r="D4" s="138"/>
      <c r="E4" s="138"/>
      <c r="F4" s="138"/>
      <c r="G4" s="138"/>
      <c r="H4" s="138"/>
      <c r="I4" s="138"/>
      <c r="J4" s="138"/>
      <c r="K4" s="138"/>
      <c r="L4" s="138"/>
      <c r="M4" s="138"/>
    </row>
    <row r="5" spans="1:13" ht="25.5" customHeight="1" x14ac:dyDescent="0.25">
      <c r="B5" s="138"/>
      <c r="C5" s="138"/>
      <c r="D5" s="138"/>
      <c r="E5" s="138"/>
      <c r="F5" s="138"/>
      <c r="G5" s="138"/>
      <c r="H5" s="138"/>
      <c r="I5" s="138"/>
      <c r="J5" s="138"/>
      <c r="K5" s="138"/>
      <c r="L5" s="138"/>
      <c r="M5" s="138"/>
    </row>
    <row r="6" spans="1:13" ht="25.5" customHeight="1" x14ac:dyDescent="0.25">
      <c r="B6" s="138"/>
      <c r="C6" s="138"/>
      <c r="D6" s="138"/>
      <c r="E6" s="138"/>
      <c r="F6" s="138"/>
      <c r="G6" s="138"/>
      <c r="H6" s="138"/>
      <c r="I6" s="138"/>
      <c r="J6" s="138"/>
      <c r="K6" s="138"/>
      <c r="L6" s="138"/>
      <c r="M6" s="138"/>
    </row>
    <row r="7" spans="1:13" ht="25.5" customHeight="1" x14ac:dyDescent="0.25">
      <c r="B7" s="138"/>
      <c r="C7" s="138"/>
      <c r="D7" s="138"/>
      <c r="E7" s="138"/>
      <c r="F7" s="138"/>
      <c r="G7" s="138"/>
      <c r="H7" s="138"/>
      <c r="I7" s="138"/>
      <c r="J7" s="138"/>
      <c r="K7" s="138"/>
      <c r="L7" s="138"/>
      <c r="M7" s="138"/>
    </row>
    <row r="8" spans="1:13" ht="25.5" customHeight="1" x14ac:dyDescent="0.25">
      <c r="B8" s="138"/>
      <c r="C8" s="138"/>
      <c r="D8" s="138"/>
      <c r="E8" s="138"/>
      <c r="F8" s="138"/>
      <c r="G8" s="138"/>
      <c r="H8" s="138"/>
      <c r="I8" s="138"/>
      <c r="J8" s="138"/>
      <c r="K8" s="138"/>
      <c r="L8" s="138"/>
      <c r="M8" s="138"/>
    </row>
    <row r="9" spans="1:13" ht="25.5" customHeight="1" x14ac:dyDescent="0.25">
      <c r="B9" s="138"/>
      <c r="C9" s="138"/>
      <c r="D9" s="138"/>
      <c r="E9" s="138"/>
      <c r="F9" s="138"/>
      <c r="G9" s="138"/>
      <c r="H9" s="138"/>
      <c r="I9" s="138"/>
      <c r="J9" s="138"/>
      <c r="K9" s="138"/>
      <c r="L9" s="138"/>
      <c r="M9" s="138"/>
    </row>
    <row r="10" spans="1:13" ht="25.5" customHeight="1" x14ac:dyDescent="0.25">
      <c r="B10" s="138"/>
      <c r="C10" s="138"/>
      <c r="D10" s="138"/>
      <c r="E10" s="138"/>
      <c r="F10" s="138"/>
      <c r="G10" s="138"/>
      <c r="H10" s="138"/>
      <c r="I10" s="138"/>
      <c r="J10" s="138"/>
      <c r="K10" s="138"/>
      <c r="L10" s="138"/>
      <c r="M10" s="138"/>
    </row>
    <row r="11" spans="1:13" ht="25.5" customHeight="1" x14ac:dyDescent="0.25">
      <c r="B11" s="138"/>
      <c r="C11" s="138"/>
      <c r="D11" s="138"/>
      <c r="E11" s="138"/>
      <c r="F11" s="138"/>
      <c r="G11" s="138"/>
      <c r="H11" s="138"/>
      <c r="I11" s="138"/>
      <c r="J11" s="138"/>
      <c r="K11" s="138"/>
      <c r="L11" s="138"/>
      <c r="M11" s="138"/>
    </row>
    <row r="12" spans="1:13" ht="25.5" customHeight="1" x14ac:dyDescent="0.25">
      <c r="B12" s="138"/>
      <c r="C12" s="138"/>
      <c r="D12" s="138"/>
      <c r="E12" s="138"/>
      <c r="F12" s="138"/>
      <c r="G12" s="138"/>
      <c r="H12" s="138"/>
      <c r="I12" s="138"/>
      <c r="J12" s="138"/>
      <c r="K12" s="138"/>
      <c r="L12" s="138"/>
      <c r="M12" s="138"/>
    </row>
    <row r="13" spans="1:13" ht="25.5" customHeight="1" x14ac:dyDescent="0.25">
      <c r="B13" s="138"/>
      <c r="C13" s="138"/>
      <c r="D13" s="138"/>
      <c r="E13" s="138"/>
      <c r="F13" s="138"/>
      <c r="G13" s="138"/>
      <c r="H13" s="138"/>
      <c r="I13" s="138"/>
      <c r="J13" s="138"/>
      <c r="K13" s="138"/>
      <c r="L13" s="138"/>
      <c r="M13" s="138"/>
    </row>
    <row r="14" spans="1:13" ht="25.5" customHeight="1" x14ac:dyDescent="0.25">
      <c r="B14" s="138"/>
      <c r="C14" s="138"/>
      <c r="D14" s="138"/>
      <c r="E14" s="138"/>
      <c r="F14" s="138"/>
      <c r="G14" s="138"/>
      <c r="H14" s="138"/>
      <c r="I14" s="138"/>
      <c r="J14" s="138"/>
      <c r="K14" s="138"/>
      <c r="L14" s="138"/>
      <c r="M14" s="138"/>
    </row>
    <row r="15" spans="1:13" ht="25.5" customHeight="1" x14ac:dyDescent="0.25">
      <c r="B15" s="138"/>
      <c r="C15" s="138"/>
      <c r="D15" s="138"/>
      <c r="E15" s="138"/>
      <c r="F15" s="138"/>
      <c r="G15" s="138"/>
      <c r="H15" s="138"/>
      <c r="I15" s="138"/>
      <c r="J15" s="138"/>
      <c r="K15" s="138"/>
      <c r="L15" s="138"/>
      <c r="M15" s="138"/>
    </row>
    <row r="16" spans="1:13" ht="25.5" customHeight="1" x14ac:dyDescent="0.25">
      <c r="B16" s="138"/>
      <c r="C16" s="138"/>
      <c r="D16" s="138"/>
      <c r="E16" s="138"/>
      <c r="F16" s="138"/>
      <c r="G16" s="138"/>
      <c r="H16" s="138"/>
      <c r="I16" s="138"/>
      <c r="J16" s="138"/>
      <c r="K16" s="138"/>
      <c r="L16" s="138"/>
      <c r="M16" s="138"/>
    </row>
    <row r="17" spans="2:13" ht="25.5" customHeight="1" x14ac:dyDescent="0.25">
      <c r="B17" s="138"/>
      <c r="C17" s="138"/>
      <c r="D17" s="138"/>
      <c r="E17" s="138"/>
      <c r="F17" s="138"/>
      <c r="G17" s="138"/>
      <c r="H17" s="138"/>
      <c r="I17" s="138"/>
      <c r="J17" s="138"/>
      <c r="K17" s="138"/>
      <c r="L17" s="138"/>
      <c r="M17" s="138"/>
    </row>
    <row r="18" spans="2:13" ht="25.5" customHeight="1" x14ac:dyDescent="0.25">
      <c r="B18" s="138"/>
      <c r="C18" s="138"/>
      <c r="D18" s="138"/>
      <c r="E18" s="138"/>
      <c r="F18" s="138"/>
      <c r="G18" s="138"/>
      <c r="H18" s="138"/>
      <c r="I18" s="138"/>
      <c r="J18" s="138"/>
      <c r="K18" s="138"/>
      <c r="L18" s="138"/>
      <c r="M18" s="138"/>
    </row>
    <row r="19" spans="2:13" ht="25.5" customHeight="1" x14ac:dyDescent="0.25">
      <c r="B19" s="138"/>
      <c r="C19" s="138"/>
      <c r="D19" s="138"/>
      <c r="E19" s="138"/>
      <c r="F19" s="138"/>
      <c r="G19" s="138"/>
      <c r="H19" s="138"/>
      <c r="I19" s="138"/>
      <c r="J19" s="138"/>
      <c r="K19" s="138"/>
      <c r="L19" s="138"/>
      <c r="M19" s="138"/>
    </row>
    <row r="20" spans="2:13" ht="25.5" customHeight="1" x14ac:dyDescent="0.25">
      <c r="B20" s="138"/>
      <c r="C20" s="138"/>
      <c r="D20" s="138"/>
      <c r="E20" s="138"/>
      <c r="F20" s="138"/>
      <c r="G20" s="138"/>
      <c r="H20" s="138"/>
      <c r="I20" s="138"/>
      <c r="J20" s="138"/>
      <c r="K20" s="138"/>
      <c r="L20" s="138"/>
      <c r="M20" s="138"/>
    </row>
    <row r="21" spans="2:13" ht="25.5" customHeight="1" x14ac:dyDescent="0.25">
      <c r="B21" s="138"/>
      <c r="C21" s="138"/>
      <c r="D21" s="138"/>
      <c r="E21" s="138"/>
      <c r="F21" s="138"/>
      <c r="G21" s="138"/>
      <c r="H21" s="138"/>
      <c r="I21" s="138"/>
      <c r="J21" s="138"/>
      <c r="K21" s="138"/>
      <c r="L21" s="138"/>
      <c r="M21" s="138"/>
    </row>
    <row r="22" spans="2:13" ht="25.5" customHeight="1" x14ac:dyDescent="0.25">
      <c r="B22" s="138"/>
      <c r="C22" s="138"/>
      <c r="D22" s="138"/>
      <c r="E22" s="138"/>
      <c r="F22" s="138"/>
      <c r="G22" s="138"/>
      <c r="H22" s="138"/>
      <c r="I22" s="138"/>
      <c r="J22" s="138"/>
      <c r="K22" s="138"/>
      <c r="L22" s="138"/>
      <c r="M22" s="138"/>
    </row>
    <row r="23" spans="2:13" ht="25.5" customHeight="1" x14ac:dyDescent="0.25">
      <c r="B23" s="138"/>
      <c r="C23" s="138"/>
      <c r="D23" s="138"/>
      <c r="E23" s="138"/>
      <c r="F23" s="138"/>
      <c r="G23" s="138"/>
      <c r="H23" s="138"/>
      <c r="I23" s="138"/>
      <c r="J23" s="138"/>
      <c r="K23" s="138"/>
      <c r="L23" s="138"/>
      <c r="M23" s="138"/>
    </row>
    <row r="24" spans="2:13" ht="25.5" customHeight="1" x14ac:dyDescent="0.25">
      <c r="B24" s="138"/>
      <c r="C24" s="138"/>
      <c r="D24" s="138"/>
      <c r="E24" s="138"/>
      <c r="F24" s="138"/>
      <c r="G24" s="138"/>
      <c r="H24" s="138"/>
      <c r="I24" s="138"/>
      <c r="J24" s="138"/>
      <c r="K24" s="138"/>
      <c r="L24" s="138"/>
      <c r="M24" s="138"/>
    </row>
    <row r="25" spans="2:13" ht="25.5" customHeight="1" x14ac:dyDescent="0.25">
      <c r="B25" s="138"/>
      <c r="C25" s="138"/>
      <c r="D25" s="138"/>
      <c r="E25" s="138"/>
      <c r="F25" s="138"/>
      <c r="G25" s="138"/>
      <c r="H25" s="138"/>
      <c r="I25" s="138"/>
      <c r="J25" s="138"/>
      <c r="K25" s="138"/>
      <c r="L25" s="138"/>
      <c r="M25" s="138"/>
    </row>
    <row r="26" spans="2:13" ht="25.5" customHeight="1" x14ac:dyDescent="0.25">
      <c r="B26" s="138"/>
      <c r="C26" s="138"/>
      <c r="D26" s="138"/>
      <c r="E26" s="138"/>
      <c r="F26" s="138"/>
      <c r="G26" s="138"/>
      <c r="H26" s="138"/>
      <c r="I26" s="138"/>
      <c r="J26" s="138"/>
      <c r="K26" s="138"/>
      <c r="L26" s="138"/>
      <c r="M26" s="138"/>
    </row>
    <row r="27" spans="2:13" ht="25.5" customHeight="1" x14ac:dyDescent="0.25">
      <c r="B27" s="138"/>
      <c r="C27" s="138"/>
      <c r="D27" s="138"/>
      <c r="E27" s="138"/>
      <c r="F27" s="138"/>
      <c r="G27" s="138"/>
      <c r="H27" s="138"/>
      <c r="I27" s="138"/>
      <c r="J27" s="138"/>
      <c r="K27" s="138"/>
      <c r="L27" s="138"/>
      <c r="M27" s="138"/>
    </row>
    <row r="28" spans="2:13" ht="25.5" customHeight="1" x14ac:dyDescent="0.25">
      <c r="B28" s="138"/>
      <c r="C28" s="138"/>
      <c r="D28" s="138"/>
      <c r="E28" s="138"/>
      <c r="F28" s="138"/>
      <c r="G28" s="138"/>
      <c r="H28" s="138"/>
      <c r="I28" s="138"/>
      <c r="J28" s="138"/>
      <c r="K28" s="138"/>
      <c r="L28" s="138"/>
      <c r="M28" s="138"/>
    </row>
    <row r="29" spans="2:13" ht="25.5" customHeight="1" x14ac:dyDescent="0.25">
      <c r="B29" s="138"/>
      <c r="C29" s="138"/>
      <c r="D29" s="138"/>
      <c r="E29" s="138"/>
      <c r="F29" s="138"/>
      <c r="G29" s="138"/>
      <c r="H29" s="138"/>
      <c r="I29" s="138"/>
      <c r="J29" s="138"/>
      <c r="K29" s="138"/>
      <c r="L29" s="138"/>
      <c r="M29" s="138"/>
    </row>
    <row r="30" spans="2:13" ht="25.5" customHeight="1" x14ac:dyDescent="0.25">
      <c r="B30" s="138"/>
      <c r="C30" s="138"/>
      <c r="D30" s="138"/>
      <c r="E30" s="138"/>
      <c r="F30" s="138"/>
      <c r="G30" s="138"/>
      <c r="H30" s="138"/>
      <c r="I30" s="138"/>
      <c r="J30" s="138"/>
      <c r="K30" s="138"/>
      <c r="L30" s="138"/>
      <c r="M30" s="138"/>
    </row>
  </sheetData>
  <mergeCells count="1">
    <mergeCell ref="B3:M30"/>
  </mergeCells>
  <hyperlinks>
    <hyperlink ref="K2:M2" location="'SmartArt Basic'!A1" tooltip="Select to navigate to Contents worksheet" display="&lt; BACK TO CONTENTS" xr:uid="{B33D6F94-9A89-40C3-A89F-AF7ACD46BDEE}"/>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34E73-A432-4E24-A39B-F545DAEBECB4}">
  <sheetPr>
    <tabColor rgb="FFFFA400"/>
  </sheetPr>
  <dimension ref="A1:H1455"/>
  <sheetViews>
    <sheetView tabSelected="1" workbookViewId="0">
      <pane xSplit="3" ySplit="3" topLeftCell="D1301" activePane="bottomRight" state="frozen"/>
      <selection pane="topRight" activeCell="D1" sqref="D1"/>
      <selection pane="bottomLeft" activeCell="A4" sqref="A4"/>
      <selection pane="bottomRight" activeCell="L1312" sqref="L1312"/>
    </sheetView>
  </sheetViews>
  <sheetFormatPr defaultRowHeight="12.75" x14ac:dyDescent="0.2"/>
  <cols>
    <col min="1" max="1" width="29.7109375" style="7" bestFit="1" customWidth="1"/>
    <col min="2" max="2" width="27" style="53" customWidth="1"/>
    <col min="3" max="4" width="9.140625" style="7"/>
    <col min="5" max="5" width="27" style="7" bestFit="1" customWidth="1"/>
    <col min="6" max="6" width="19.5703125" style="7" bestFit="1" customWidth="1"/>
    <col min="7" max="7" width="11.28515625" style="127" customWidth="1"/>
    <col min="8" max="8" width="45.7109375" style="7" bestFit="1" customWidth="1"/>
    <col min="9" max="16384" width="9.140625" style="7"/>
  </cols>
  <sheetData>
    <row r="1" spans="1:8" ht="15" customHeight="1" x14ac:dyDescent="0.25">
      <c r="A1" t="s">
        <v>79</v>
      </c>
      <c r="B1" s="56">
        <v>2026</v>
      </c>
      <c r="D1" s="90" t="s">
        <v>80</v>
      </c>
      <c r="E1" s="90" t="s">
        <v>81</v>
      </c>
      <c r="F1" s="90" t="s">
        <v>84</v>
      </c>
    </row>
    <row r="2" spans="1:8" ht="15" x14ac:dyDescent="0.25">
      <c r="A2" t="s">
        <v>1524</v>
      </c>
      <c r="B2" s="53">
        <f>B1-1</f>
        <v>2025</v>
      </c>
      <c r="D2" s="56"/>
      <c r="E2" s="7" t="s">
        <v>1587</v>
      </c>
      <c r="F2" s="7" t="str">
        <f>IFERROR(VLOOKUP($D$2,$D$5:$F$1455,3,FALSE),"")</f>
        <v/>
      </c>
    </row>
    <row r="3" spans="1:8" ht="15" x14ac:dyDescent="0.25">
      <c r="A3" s="54" t="s">
        <v>1586</v>
      </c>
      <c r="B3" s="53">
        <f>B1-2</f>
        <v>2024</v>
      </c>
      <c r="C3" s="89"/>
      <c r="D3" s="91" t="s">
        <v>80</v>
      </c>
      <c r="E3" s="91" t="s">
        <v>81</v>
      </c>
      <c r="F3" s="91" t="s">
        <v>84</v>
      </c>
      <c r="G3" s="128" t="s">
        <v>82</v>
      </c>
      <c r="H3" s="92" t="s">
        <v>83</v>
      </c>
    </row>
    <row r="4" spans="1:8" ht="15.75" x14ac:dyDescent="0.3">
      <c r="A4"/>
      <c r="D4" s="125">
        <v>101</v>
      </c>
      <c r="E4" s="121" t="s">
        <v>1616</v>
      </c>
      <c r="F4" s="121" t="s">
        <v>1677</v>
      </c>
      <c r="G4" s="123" t="s">
        <v>1754</v>
      </c>
      <c r="H4" s="121" t="s">
        <v>320</v>
      </c>
    </row>
    <row r="5" spans="1:8" ht="15.75" x14ac:dyDescent="0.3">
      <c r="A5"/>
      <c r="B5" s="53" t="str">
        <f>IFERROR(VLOOKUP($D$2,$D$5:$F$1455,2,FALSE),"")</f>
        <v/>
      </c>
      <c r="D5" s="125">
        <v>101</v>
      </c>
      <c r="E5" s="121" t="s">
        <v>1616</v>
      </c>
      <c r="F5" s="121" t="s">
        <v>1677</v>
      </c>
      <c r="G5" s="123" t="s">
        <v>1755</v>
      </c>
      <c r="H5" s="121" t="s">
        <v>321</v>
      </c>
    </row>
    <row r="6" spans="1:8" ht="15.75" x14ac:dyDescent="0.3">
      <c r="A6"/>
      <c r="B6" s="53" t="str">
        <f>IFERROR(VLOOKUP($D$2,$D$5:$F$1455,3,FALSE),"")</f>
        <v/>
      </c>
      <c r="D6" s="125">
        <v>101</v>
      </c>
      <c r="E6" s="121" t="s">
        <v>1616</v>
      </c>
      <c r="F6" s="121" t="s">
        <v>1677</v>
      </c>
      <c r="G6" s="123" t="s">
        <v>1756</v>
      </c>
      <c r="H6" s="121" t="s">
        <v>322</v>
      </c>
    </row>
    <row r="7" spans="1:8" ht="14.25" x14ac:dyDescent="0.3">
      <c r="D7" s="125">
        <v>102</v>
      </c>
      <c r="E7" s="121" t="s">
        <v>85</v>
      </c>
      <c r="F7" s="121" t="s">
        <v>1678</v>
      </c>
      <c r="G7" s="123" t="s">
        <v>1757</v>
      </c>
      <c r="H7" s="121" t="s">
        <v>323</v>
      </c>
    </row>
    <row r="8" spans="1:8" ht="14.25" x14ac:dyDescent="0.3">
      <c r="D8" s="125">
        <v>102</v>
      </c>
      <c r="E8" s="121" t="s">
        <v>85</v>
      </c>
      <c r="F8" s="121" t="s">
        <v>1678</v>
      </c>
      <c r="G8" s="123" t="s">
        <v>1758</v>
      </c>
      <c r="H8" s="121" t="s">
        <v>324</v>
      </c>
    </row>
    <row r="9" spans="1:8" ht="14.25" x14ac:dyDescent="0.3">
      <c r="D9" s="125">
        <v>103</v>
      </c>
      <c r="E9" s="124" t="s">
        <v>86</v>
      </c>
      <c r="F9" s="121" t="s">
        <v>1679</v>
      </c>
      <c r="G9" s="123" t="s">
        <v>1759</v>
      </c>
      <c r="H9" s="121" t="s">
        <v>325</v>
      </c>
    </row>
    <row r="10" spans="1:8" ht="14.25" x14ac:dyDescent="0.3">
      <c r="D10" s="125">
        <v>103</v>
      </c>
      <c r="E10" s="124" t="s">
        <v>86</v>
      </c>
      <c r="F10" s="121" t="s">
        <v>1679</v>
      </c>
      <c r="G10" s="123" t="s">
        <v>1760</v>
      </c>
      <c r="H10" s="121" t="s">
        <v>326</v>
      </c>
    </row>
    <row r="11" spans="1:8" ht="14.25" x14ac:dyDescent="0.3">
      <c r="D11" s="125">
        <v>105</v>
      </c>
      <c r="E11" s="121" t="s">
        <v>87</v>
      </c>
      <c r="F11" s="121" t="s">
        <v>1680</v>
      </c>
      <c r="G11" s="123" t="s">
        <v>1761</v>
      </c>
      <c r="H11" s="121" t="s">
        <v>327</v>
      </c>
    </row>
    <row r="12" spans="1:8" ht="14.25" x14ac:dyDescent="0.3">
      <c r="D12" s="125">
        <v>105</v>
      </c>
      <c r="E12" s="121" t="s">
        <v>87</v>
      </c>
      <c r="F12" s="121" t="s">
        <v>1680</v>
      </c>
      <c r="G12" s="123" t="s">
        <v>1762</v>
      </c>
      <c r="H12" s="121" t="s">
        <v>328</v>
      </c>
    </row>
    <row r="13" spans="1:8" ht="14.25" x14ac:dyDescent="0.3">
      <c r="D13" s="125">
        <v>106</v>
      </c>
      <c r="E13" s="121" t="s">
        <v>88</v>
      </c>
      <c r="F13" s="121" t="s">
        <v>1681</v>
      </c>
      <c r="G13" s="123" t="s">
        <v>1763</v>
      </c>
      <c r="H13" s="121" t="s">
        <v>329</v>
      </c>
    </row>
    <row r="14" spans="1:8" ht="14.25" x14ac:dyDescent="0.3">
      <c r="D14" s="125">
        <v>106</v>
      </c>
      <c r="E14" s="121" t="s">
        <v>88</v>
      </c>
      <c r="F14" s="121" t="s">
        <v>1681</v>
      </c>
      <c r="G14" s="123" t="s">
        <v>1764</v>
      </c>
      <c r="H14" s="121" t="s">
        <v>330</v>
      </c>
    </row>
    <row r="15" spans="1:8" ht="14.25" x14ac:dyDescent="0.3">
      <c r="D15" s="125">
        <v>106</v>
      </c>
      <c r="E15" s="121" t="s">
        <v>88</v>
      </c>
      <c r="F15" s="121" t="s">
        <v>1681</v>
      </c>
      <c r="G15" s="123" t="s">
        <v>1765</v>
      </c>
      <c r="H15" s="121" t="s">
        <v>331</v>
      </c>
    </row>
    <row r="16" spans="1:8" ht="14.25" x14ac:dyDescent="0.3">
      <c r="D16" s="125">
        <v>107</v>
      </c>
      <c r="E16" s="121" t="s">
        <v>89</v>
      </c>
      <c r="F16" s="121" t="s">
        <v>1682</v>
      </c>
      <c r="G16" s="123" t="s">
        <v>1766</v>
      </c>
      <c r="H16" s="121" t="s">
        <v>332</v>
      </c>
    </row>
    <row r="17" spans="4:8" ht="14.25" x14ac:dyDescent="0.3">
      <c r="D17" s="125">
        <v>107</v>
      </c>
      <c r="E17" s="121" t="s">
        <v>89</v>
      </c>
      <c r="F17" s="121" t="s">
        <v>1682</v>
      </c>
      <c r="G17" s="123" t="s">
        <v>1767</v>
      </c>
      <c r="H17" s="121" t="s">
        <v>333</v>
      </c>
    </row>
    <row r="18" spans="4:8" ht="14.25" x14ac:dyDescent="0.3">
      <c r="D18" s="125">
        <v>108</v>
      </c>
      <c r="E18" s="121" t="s">
        <v>1617</v>
      </c>
      <c r="F18" s="121" t="s">
        <v>90</v>
      </c>
      <c r="G18" s="123" t="s">
        <v>1768</v>
      </c>
      <c r="H18" s="121" t="s">
        <v>334</v>
      </c>
    </row>
    <row r="19" spans="4:8" ht="14.25" x14ac:dyDescent="0.3">
      <c r="D19" s="125">
        <v>108</v>
      </c>
      <c r="E19" s="121" t="s">
        <v>1617</v>
      </c>
      <c r="F19" s="121" t="s">
        <v>90</v>
      </c>
      <c r="G19" s="123" t="s">
        <v>1769</v>
      </c>
      <c r="H19" s="121" t="s">
        <v>335</v>
      </c>
    </row>
    <row r="20" spans="4:8" ht="14.25" x14ac:dyDescent="0.3">
      <c r="D20" s="125">
        <v>109</v>
      </c>
      <c r="E20" s="121" t="s">
        <v>91</v>
      </c>
      <c r="F20" s="121" t="s">
        <v>1683</v>
      </c>
      <c r="G20" s="123" t="s">
        <v>1770</v>
      </c>
      <c r="H20" s="121" t="s">
        <v>336</v>
      </c>
    </row>
    <row r="21" spans="4:8" ht="14.25" x14ac:dyDescent="0.3">
      <c r="D21" s="125">
        <v>109</v>
      </c>
      <c r="E21" s="121" t="s">
        <v>91</v>
      </c>
      <c r="F21" s="121" t="s">
        <v>1683</v>
      </c>
      <c r="G21" s="123" t="s">
        <v>1771</v>
      </c>
      <c r="H21" s="121" t="s">
        <v>337</v>
      </c>
    </row>
    <row r="22" spans="4:8" ht="14.25" x14ac:dyDescent="0.3">
      <c r="D22" s="125">
        <v>110</v>
      </c>
      <c r="E22" s="121" t="s">
        <v>1618</v>
      </c>
      <c r="F22" s="121" t="s">
        <v>1684</v>
      </c>
      <c r="G22" s="123" t="s">
        <v>1772</v>
      </c>
      <c r="H22" s="121" t="s">
        <v>338</v>
      </c>
    </row>
    <row r="23" spans="4:8" ht="14.25" x14ac:dyDescent="0.3">
      <c r="D23" s="125">
        <v>110</v>
      </c>
      <c r="E23" s="121" t="s">
        <v>1618</v>
      </c>
      <c r="F23" s="121" t="s">
        <v>1684</v>
      </c>
      <c r="G23" s="123" t="s">
        <v>1773</v>
      </c>
      <c r="H23" s="121" t="s">
        <v>339</v>
      </c>
    </row>
    <row r="24" spans="4:8" ht="14.25" x14ac:dyDescent="0.3">
      <c r="D24" s="125">
        <v>110</v>
      </c>
      <c r="E24" s="121" t="s">
        <v>1618</v>
      </c>
      <c r="F24" s="121" t="s">
        <v>1684</v>
      </c>
      <c r="G24" s="123" t="s">
        <v>1774</v>
      </c>
      <c r="H24" s="121" t="s">
        <v>340</v>
      </c>
    </row>
    <row r="25" spans="4:8" ht="14.25" x14ac:dyDescent="0.3">
      <c r="D25" s="125">
        <v>111</v>
      </c>
      <c r="E25" s="121" t="s">
        <v>1619</v>
      </c>
      <c r="F25" s="121" t="s">
        <v>1685</v>
      </c>
      <c r="G25" s="123" t="s">
        <v>1775</v>
      </c>
      <c r="H25" s="121" t="s">
        <v>3103</v>
      </c>
    </row>
    <row r="26" spans="4:8" ht="14.25" x14ac:dyDescent="0.3">
      <c r="D26" s="125">
        <v>111</v>
      </c>
      <c r="E26" s="121" t="s">
        <v>1619</v>
      </c>
      <c r="F26" s="121" t="s">
        <v>1685</v>
      </c>
      <c r="G26" s="123" t="s">
        <v>1776</v>
      </c>
      <c r="H26" s="121" t="s">
        <v>3104</v>
      </c>
    </row>
    <row r="27" spans="4:8" ht="14.25" x14ac:dyDescent="0.3">
      <c r="D27" s="125">
        <v>112</v>
      </c>
      <c r="E27" s="121" t="s">
        <v>92</v>
      </c>
      <c r="F27" s="121" t="s">
        <v>1644</v>
      </c>
      <c r="G27" s="123" t="s">
        <v>1777</v>
      </c>
      <c r="H27" s="121" t="s">
        <v>341</v>
      </c>
    </row>
    <row r="28" spans="4:8" ht="14.25" x14ac:dyDescent="0.3">
      <c r="D28" s="125">
        <v>112</v>
      </c>
      <c r="E28" s="121" t="s">
        <v>92</v>
      </c>
      <c r="F28" s="121" t="s">
        <v>1644</v>
      </c>
      <c r="G28" s="123" t="s">
        <v>1778</v>
      </c>
      <c r="H28" s="121" t="s">
        <v>342</v>
      </c>
    </row>
    <row r="29" spans="4:8" ht="14.25" x14ac:dyDescent="0.3">
      <c r="D29" s="125">
        <v>112</v>
      </c>
      <c r="E29" s="121" t="s">
        <v>92</v>
      </c>
      <c r="F29" s="121" t="s">
        <v>1644</v>
      </c>
      <c r="G29" s="123" t="s">
        <v>1779</v>
      </c>
      <c r="H29" s="121" t="s">
        <v>343</v>
      </c>
    </row>
    <row r="30" spans="4:8" ht="14.25" x14ac:dyDescent="0.3">
      <c r="D30" s="125">
        <v>112</v>
      </c>
      <c r="E30" s="121" t="s">
        <v>92</v>
      </c>
      <c r="F30" s="121" t="s">
        <v>1644</v>
      </c>
      <c r="G30" s="123" t="s">
        <v>1780</v>
      </c>
      <c r="H30" s="121" t="s">
        <v>344</v>
      </c>
    </row>
    <row r="31" spans="4:8" ht="14.25" x14ac:dyDescent="0.3">
      <c r="D31" s="125">
        <v>112</v>
      </c>
      <c r="E31" s="121" t="s">
        <v>92</v>
      </c>
      <c r="F31" s="121" t="s">
        <v>1644</v>
      </c>
      <c r="G31" s="123" t="s">
        <v>1781</v>
      </c>
      <c r="H31" s="121" t="s">
        <v>3105</v>
      </c>
    </row>
    <row r="32" spans="4:8" ht="14.25" x14ac:dyDescent="0.3">
      <c r="D32" s="125">
        <v>113</v>
      </c>
      <c r="E32" s="121" t="s">
        <v>93</v>
      </c>
      <c r="F32" s="121" t="s">
        <v>1686</v>
      </c>
      <c r="G32" s="123" t="s">
        <v>1782</v>
      </c>
      <c r="H32" s="121" t="s">
        <v>345</v>
      </c>
    </row>
    <row r="33" spans="4:8" ht="14.25" x14ac:dyDescent="0.3">
      <c r="D33" s="125">
        <v>113</v>
      </c>
      <c r="E33" s="121" t="s">
        <v>93</v>
      </c>
      <c r="F33" s="121" t="s">
        <v>1686</v>
      </c>
      <c r="G33" s="123" t="s">
        <v>1783</v>
      </c>
      <c r="H33" s="121" t="s">
        <v>346</v>
      </c>
    </row>
    <row r="34" spans="4:8" ht="14.25" x14ac:dyDescent="0.3">
      <c r="D34" s="125">
        <v>113</v>
      </c>
      <c r="E34" s="121" t="s">
        <v>93</v>
      </c>
      <c r="F34" s="121" t="s">
        <v>1686</v>
      </c>
      <c r="G34" s="123" t="s">
        <v>1784</v>
      </c>
      <c r="H34" s="121" t="s">
        <v>347</v>
      </c>
    </row>
    <row r="35" spans="4:8" ht="14.25" x14ac:dyDescent="0.3">
      <c r="D35" s="125">
        <v>113</v>
      </c>
      <c r="E35" s="121" t="s">
        <v>93</v>
      </c>
      <c r="F35" s="121" t="s">
        <v>1686</v>
      </c>
      <c r="G35" s="123" t="s">
        <v>1785</v>
      </c>
      <c r="H35" s="121" t="s">
        <v>348</v>
      </c>
    </row>
    <row r="36" spans="4:8" ht="14.25" x14ac:dyDescent="0.3">
      <c r="D36" s="125">
        <v>113</v>
      </c>
      <c r="E36" s="121" t="s">
        <v>93</v>
      </c>
      <c r="F36" s="121" t="s">
        <v>1686</v>
      </c>
      <c r="G36" s="123" t="s">
        <v>1786</v>
      </c>
      <c r="H36" s="121" t="s">
        <v>349</v>
      </c>
    </row>
    <row r="37" spans="4:8" ht="14.25" x14ac:dyDescent="0.3">
      <c r="D37" s="125">
        <v>113</v>
      </c>
      <c r="E37" s="121" t="s">
        <v>93</v>
      </c>
      <c r="F37" s="121" t="s">
        <v>1686</v>
      </c>
      <c r="G37" s="123" t="s">
        <v>1787</v>
      </c>
      <c r="H37" s="121" t="s">
        <v>350</v>
      </c>
    </row>
    <row r="38" spans="4:8" ht="14.25" x14ac:dyDescent="0.3">
      <c r="D38" s="125">
        <v>113</v>
      </c>
      <c r="E38" s="121" t="s">
        <v>93</v>
      </c>
      <c r="F38" s="121" t="s">
        <v>1686</v>
      </c>
      <c r="G38" s="123" t="s">
        <v>1788</v>
      </c>
      <c r="H38" s="121" t="s">
        <v>351</v>
      </c>
    </row>
    <row r="39" spans="4:8" ht="14.25" x14ac:dyDescent="0.3">
      <c r="D39" s="125">
        <v>114</v>
      </c>
      <c r="E39" s="121" t="s">
        <v>94</v>
      </c>
      <c r="F39" s="121" t="s">
        <v>1685</v>
      </c>
      <c r="G39" s="123" t="s">
        <v>1789</v>
      </c>
      <c r="H39" s="121" t="s">
        <v>352</v>
      </c>
    </row>
    <row r="40" spans="4:8" ht="14.25" x14ac:dyDescent="0.3">
      <c r="D40" s="125">
        <v>114</v>
      </c>
      <c r="E40" s="121" t="s">
        <v>94</v>
      </c>
      <c r="F40" s="121" t="s">
        <v>1685</v>
      </c>
      <c r="G40" s="123" t="s">
        <v>1790</v>
      </c>
      <c r="H40" s="121" t="s">
        <v>353</v>
      </c>
    </row>
    <row r="41" spans="4:8" ht="14.25" x14ac:dyDescent="0.3">
      <c r="D41" s="125">
        <v>114</v>
      </c>
      <c r="E41" s="121" t="s">
        <v>94</v>
      </c>
      <c r="F41" s="121" t="s">
        <v>1685</v>
      </c>
      <c r="G41" s="123" t="s">
        <v>1791</v>
      </c>
      <c r="H41" s="121" t="s">
        <v>354</v>
      </c>
    </row>
    <row r="42" spans="4:8" ht="14.25" x14ac:dyDescent="0.3">
      <c r="D42" s="125">
        <v>114</v>
      </c>
      <c r="E42" s="121" t="s">
        <v>94</v>
      </c>
      <c r="F42" s="121" t="s">
        <v>1685</v>
      </c>
      <c r="G42" s="123" t="s">
        <v>1792</v>
      </c>
      <c r="H42" s="121" t="s">
        <v>355</v>
      </c>
    </row>
    <row r="43" spans="4:8" ht="14.25" x14ac:dyDescent="0.3">
      <c r="D43" s="125">
        <v>114</v>
      </c>
      <c r="E43" s="121" t="s">
        <v>94</v>
      </c>
      <c r="F43" s="121" t="s">
        <v>1685</v>
      </c>
      <c r="G43" s="123" t="s">
        <v>1793</v>
      </c>
      <c r="H43" s="121" t="s">
        <v>356</v>
      </c>
    </row>
    <row r="44" spans="4:8" ht="14.25" x14ac:dyDescent="0.3">
      <c r="D44" s="125">
        <v>115</v>
      </c>
      <c r="E44" s="121" t="s">
        <v>95</v>
      </c>
      <c r="F44" s="121" t="s">
        <v>1686</v>
      </c>
      <c r="G44" s="123" t="s">
        <v>1794</v>
      </c>
      <c r="H44" s="121" t="s">
        <v>357</v>
      </c>
    </row>
    <row r="45" spans="4:8" ht="14.25" x14ac:dyDescent="0.3">
      <c r="D45" s="125">
        <v>115</v>
      </c>
      <c r="E45" s="121" t="s">
        <v>95</v>
      </c>
      <c r="F45" s="121" t="s">
        <v>1686</v>
      </c>
      <c r="G45" s="123" t="s">
        <v>1795</v>
      </c>
      <c r="H45" s="121" t="s">
        <v>358</v>
      </c>
    </row>
    <row r="46" spans="4:8" ht="14.25" x14ac:dyDescent="0.3">
      <c r="D46" s="125">
        <v>200</v>
      </c>
      <c r="E46" s="121" t="s">
        <v>1620</v>
      </c>
      <c r="F46" s="121" t="s">
        <v>1687</v>
      </c>
      <c r="G46" s="123" t="s">
        <v>1796</v>
      </c>
      <c r="H46" s="121" t="s">
        <v>359</v>
      </c>
    </row>
    <row r="47" spans="4:8" ht="14.25" x14ac:dyDescent="0.3">
      <c r="D47" s="125">
        <v>200</v>
      </c>
      <c r="E47" s="121" t="s">
        <v>1620</v>
      </c>
      <c r="F47" s="121" t="s">
        <v>1687</v>
      </c>
      <c r="G47" s="123" t="s">
        <v>1797</v>
      </c>
      <c r="H47" s="121" t="s">
        <v>360</v>
      </c>
    </row>
    <row r="48" spans="4:8" ht="14.25" x14ac:dyDescent="0.3">
      <c r="D48" s="125">
        <v>202</v>
      </c>
      <c r="E48" s="121" t="s">
        <v>1621</v>
      </c>
      <c r="F48" s="121" t="s">
        <v>96</v>
      </c>
      <c r="G48" s="123" t="s">
        <v>1798</v>
      </c>
      <c r="H48" s="121" t="s">
        <v>361</v>
      </c>
    </row>
    <row r="49" spans="4:8" ht="14.25" x14ac:dyDescent="0.3">
      <c r="D49" s="125">
        <v>202</v>
      </c>
      <c r="E49" s="121" t="s">
        <v>1621</v>
      </c>
      <c r="F49" s="121" t="s">
        <v>96</v>
      </c>
      <c r="G49" s="123" t="s">
        <v>1799</v>
      </c>
      <c r="H49" s="121" t="s">
        <v>362</v>
      </c>
    </row>
    <row r="50" spans="4:8" ht="14.25" x14ac:dyDescent="0.3">
      <c r="D50" s="125">
        <v>202</v>
      </c>
      <c r="E50" s="121" t="s">
        <v>1621</v>
      </c>
      <c r="F50" s="121" t="s">
        <v>96</v>
      </c>
      <c r="G50" s="123" t="s">
        <v>1800</v>
      </c>
      <c r="H50" s="121" t="s">
        <v>363</v>
      </c>
    </row>
    <row r="51" spans="4:8" ht="14.25" x14ac:dyDescent="0.3">
      <c r="D51" s="125">
        <v>202</v>
      </c>
      <c r="E51" s="121" t="s">
        <v>1621</v>
      </c>
      <c r="F51" s="121" t="s">
        <v>96</v>
      </c>
      <c r="G51" s="123" t="s">
        <v>1801</v>
      </c>
      <c r="H51" s="121" t="s">
        <v>364</v>
      </c>
    </row>
    <row r="52" spans="4:8" ht="14.25" x14ac:dyDescent="0.3">
      <c r="D52" s="125">
        <v>202</v>
      </c>
      <c r="E52" s="121" t="s">
        <v>1621</v>
      </c>
      <c r="F52" s="121" t="s">
        <v>96</v>
      </c>
      <c r="G52" s="123" t="s">
        <v>1802</v>
      </c>
      <c r="H52" s="121" t="s">
        <v>365</v>
      </c>
    </row>
    <row r="53" spans="4:8" ht="14.25" x14ac:dyDescent="0.3">
      <c r="D53" s="125">
        <v>202</v>
      </c>
      <c r="E53" s="121" t="s">
        <v>1621</v>
      </c>
      <c r="F53" s="121" t="s">
        <v>96</v>
      </c>
      <c r="G53" s="123" t="s">
        <v>1803</v>
      </c>
      <c r="H53" s="121" t="s">
        <v>366</v>
      </c>
    </row>
    <row r="54" spans="4:8" ht="14.25" x14ac:dyDescent="0.3">
      <c r="D54" s="125">
        <v>202</v>
      </c>
      <c r="E54" s="121" t="s">
        <v>1621</v>
      </c>
      <c r="F54" s="121" t="s">
        <v>96</v>
      </c>
      <c r="G54" s="123" t="s">
        <v>1804</v>
      </c>
      <c r="H54" s="121" t="s">
        <v>367</v>
      </c>
    </row>
    <row r="55" spans="4:8" ht="14.25" x14ac:dyDescent="0.3">
      <c r="D55" s="125">
        <v>202</v>
      </c>
      <c r="E55" s="121" t="s">
        <v>1621</v>
      </c>
      <c r="F55" s="121" t="s">
        <v>96</v>
      </c>
      <c r="G55" s="123" t="s">
        <v>1805</v>
      </c>
      <c r="H55" s="121" t="s">
        <v>3106</v>
      </c>
    </row>
    <row r="56" spans="4:8" ht="14.25" x14ac:dyDescent="0.3">
      <c r="D56" s="125">
        <v>203</v>
      </c>
      <c r="E56" s="121" t="s">
        <v>1622</v>
      </c>
      <c r="F56" s="121" t="s">
        <v>96</v>
      </c>
      <c r="G56" s="123" t="s">
        <v>1806</v>
      </c>
      <c r="H56" s="121" t="s">
        <v>368</v>
      </c>
    </row>
    <row r="57" spans="4:8" ht="14.25" x14ac:dyDescent="0.3">
      <c r="D57" s="125">
        <v>203</v>
      </c>
      <c r="E57" s="121" t="s">
        <v>1622</v>
      </c>
      <c r="F57" s="121" t="s">
        <v>96</v>
      </c>
      <c r="G57" s="123" t="s">
        <v>1807</v>
      </c>
      <c r="H57" s="121" t="s">
        <v>369</v>
      </c>
    </row>
    <row r="58" spans="4:8" ht="14.25" x14ac:dyDescent="0.3">
      <c r="D58" s="125">
        <v>203</v>
      </c>
      <c r="E58" s="121" t="s">
        <v>1622</v>
      </c>
      <c r="F58" s="121" t="s">
        <v>96</v>
      </c>
      <c r="G58" s="123" t="s">
        <v>1808</v>
      </c>
      <c r="H58" s="121" t="s">
        <v>370</v>
      </c>
    </row>
    <row r="59" spans="4:8" ht="14.25" x14ac:dyDescent="0.3">
      <c r="D59" s="125">
        <v>203</v>
      </c>
      <c r="E59" s="121" t="s">
        <v>1622</v>
      </c>
      <c r="F59" s="121" t="s">
        <v>96</v>
      </c>
      <c r="G59" s="123" t="s">
        <v>1809</v>
      </c>
      <c r="H59" s="121" t="s">
        <v>371</v>
      </c>
    </row>
    <row r="60" spans="4:8" ht="14.25" x14ac:dyDescent="0.3">
      <c r="D60" s="125">
        <v>204</v>
      </c>
      <c r="E60" s="121" t="s">
        <v>97</v>
      </c>
      <c r="F60" s="121" t="s">
        <v>96</v>
      </c>
      <c r="G60" s="123" t="s">
        <v>1810</v>
      </c>
      <c r="H60" s="121" t="s">
        <v>372</v>
      </c>
    </row>
    <row r="61" spans="4:8" ht="14.25" x14ac:dyDescent="0.3">
      <c r="D61" s="125">
        <v>204</v>
      </c>
      <c r="E61" s="121" t="s">
        <v>97</v>
      </c>
      <c r="F61" s="121" t="s">
        <v>96</v>
      </c>
      <c r="G61" s="123" t="s">
        <v>1811</v>
      </c>
      <c r="H61" s="121" t="s">
        <v>373</v>
      </c>
    </row>
    <row r="62" spans="4:8" ht="14.25" x14ac:dyDescent="0.3">
      <c r="D62" s="125">
        <v>204</v>
      </c>
      <c r="E62" s="121" t="s">
        <v>97</v>
      </c>
      <c r="F62" s="121" t="s">
        <v>96</v>
      </c>
      <c r="G62" s="123" t="s">
        <v>1812</v>
      </c>
      <c r="H62" s="121" t="s">
        <v>374</v>
      </c>
    </row>
    <row r="63" spans="4:8" ht="14.25" x14ac:dyDescent="0.3">
      <c r="D63" s="125">
        <v>204</v>
      </c>
      <c r="E63" s="121" t="s">
        <v>97</v>
      </c>
      <c r="F63" s="121" t="s">
        <v>96</v>
      </c>
      <c r="G63" s="123" t="s">
        <v>1813</v>
      </c>
      <c r="H63" s="121" t="s">
        <v>375</v>
      </c>
    </row>
    <row r="64" spans="4:8" ht="14.25" x14ac:dyDescent="0.3">
      <c r="D64" s="125">
        <v>204</v>
      </c>
      <c r="E64" s="121" t="s">
        <v>97</v>
      </c>
      <c r="F64" s="121" t="s">
        <v>96</v>
      </c>
      <c r="G64" s="123" t="s">
        <v>1814</v>
      </c>
      <c r="H64" s="121" t="s">
        <v>376</v>
      </c>
    </row>
    <row r="65" spans="4:8" ht="14.25" x14ac:dyDescent="0.3">
      <c r="D65" s="125">
        <v>205</v>
      </c>
      <c r="E65" s="121" t="s">
        <v>98</v>
      </c>
      <c r="F65" s="121" t="s">
        <v>1688</v>
      </c>
      <c r="G65" s="123" t="s">
        <v>1815</v>
      </c>
      <c r="H65" s="121" t="s">
        <v>377</v>
      </c>
    </row>
    <row r="66" spans="4:8" ht="14.25" x14ac:dyDescent="0.3">
      <c r="D66" s="125">
        <v>205</v>
      </c>
      <c r="E66" s="121" t="s">
        <v>98</v>
      </c>
      <c r="F66" s="121" t="s">
        <v>1688</v>
      </c>
      <c r="G66" s="123" t="s">
        <v>1816</v>
      </c>
      <c r="H66" s="121" t="s">
        <v>378</v>
      </c>
    </row>
    <row r="67" spans="4:8" ht="14.25" x14ac:dyDescent="0.3">
      <c r="D67" s="125">
        <v>206</v>
      </c>
      <c r="E67" s="121" t="s">
        <v>99</v>
      </c>
      <c r="F67" s="121" t="s">
        <v>1688</v>
      </c>
      <c r="G67" s="123" t="s">
        <v>1817</v>
      </c>
      <c r="H67" s="121" t="s">
        <v>379</v>
      </c>
    </row>
    <row r="68" spans="4:8" ht="14.25" x14ac:dyDescent="0.3">
      <c r="D68" s="125">
        <v>206</v>
      </c>
      <c r="E68" s="121" t="s">
        <v>99</v>
      </c>
      <c r="F68" s="121" t="s">
        <v>1688</v>
      </c>
      <c r="G68" s="123" t="s">
        <v>1818</v>
      </c>
      <c r="H68" s="121" t="s">
        <v>380</v>
      </c>
    </row>
    <row r="69" spans="4:8" ht="14.25" x14ac:dyDescent="0.3">
      <c r="D69" s="125">
        <v>206</v>
      </c>
      <c r="E69" s="121" t="s">
        <v>99</v>
      </c>
      <c r="F69" s="121" t="s">
        <v>1688</v>
      </c>
      <c r="G69" s="123" t="s">
        <v>1819</v>
      </c>
      <c r="H69" s="121" t="s">
        <v>381</v>
      </c>
    </row>
    <row r="70" spans="4:8" ht="14.25" x14ac:dyDescent="0.3">
      <c r="D70" s="125">
        <v>207</v>
      </c>
      <c r="E70" s="121" t="s">
        <v>1623</v>
      </c>
      <c r="F70" s="121" t="s">
        <v>100</v>
      </c>
      <c r="G70" s="123" t="s">
        <v>1820</v>
      </c>
      <c r="H70" s="121" t="s">
        <v>382</v>
      </c>
    </row>
    <row r="71" spans="4:8" ht="14.25" x14ac:dyDescent="0.3">
      <c r="D71" s="125">
        <v>207</v>
      </c>
      <c r="E71" s="121" t="s">
        <v>1623</v>
      </c>
      <c r="F71" s="121" t="s">
        <v>100</v>
      </c>
      <c r="G71" s="123" t="s">
        <v>1821</v>
      </c>
      <c r="H71" s="121" t="s">
        <v>383</v>
      </c>
    </row>
    <row r="72" spans="4:8" ht="14.25" x14ac:dyDescent="0.3">
      <c r="D72" s="125">
        <v>207</v>
      </c>
      <c r="E72" s="121" t="s">
        <v>1623</v>
      </c>
      <c r="F72" s="121" t="s">
        <v>100</v>
      </c>
      <c r="G72" s="123" t="s">
        <v>1822</v>
      </c>
      <c r="H72" s="121" t="s">
        <v>384</v>
      </c>
    </row>
    <row r="73" spans="4:8" ht="14.25" x14ac:dyDescent="0.3">
      <c r="D73" s="125">
        <v>207</v>
      </c>
      <c r="E73" s="121" t="s">
        <v>1623</v>
      </c>
      <c r="F73" s="121" t="s">
        <v>100</v>
      </c>
      <c r="G73" s="123" t="s">
        <v>1823</v>
      </c>
      <c r="H73" s="121" t="s">
        <v>385</v>
      </c>
    </row>
    <row r="74" spans="4:8" ht="14.25" x14ac:dyDescent="0.3">
      <c r="D74" s="125">
        <v>208</v>
      </c>
      <c r="E74" s="121" t="s">
        <v>1624</v>
      </c>
      <c r="F74" s="121" t="s">
        <v>1689</v>
      </c>
      <c r="G74" s="123" t="s">
        <v>1824</v>
      </c>
      <c r="H74" s="121" t="s">
        <v>386</v>
      </c>
    </row>
    <row r="75" spans="4:8" ht="14.25" x14ac:dyDescent="0.3">
      <c r="D75" s="125">
        <v>208</v>
      </c>
      <c r="E75" s="121" t="s">
        <v>1624</v>
      </c>
      <c r="F75" s="121" t="s">
        <v>1689</v>
      </c>
      <c r="G75" s="123" t="s">
        <v>1825</v>
      </c>
      <c r="H75" s="121" t="s">
        <v>387</v>
      </c>
    </row>
    <row r="76" spans="4:8" ht="14.25" x14ac:dyDescent="0.3">
      <c r="D76" s="125">
        <v>209</v>
      </c>
      <c r="E76" s="121" t="s">
        <v>1625</v>
      </c>
      <c r="F76" s="121" t="s">
        <v>1690</v>
      </c>
      <c r="G76" s="123" t="s">
        <v>1826</v>
      </c>
      <c r="H76" s="121" t="s">
        <v>388</v>
      </c>
    </row>
    <row r="77" spans="4:8" ht="14.25" x14ac:dyDescent="0.3">
      <c r="D77" s="125">
        <v>209</v>
      </c>
      <c r="E77" s="121" t="s">
        <v>1625</v>
      </c>
      <c r="F77" s="121" t="s">
        <v>1690</v>
      </c>
      <c r="G77" s="123" t="s">
        <v>1827</v>
      </c>
      <c r="H77" s="121" t="s">
        <v>389</v>
      </c>
    </row>
    <row r="78" spans="4:8" ht="14.25" x14ac:dyDescent="0.3">
      <c r="D78" s="125">
        <v>210</v>
      </c>
      <c r="E78" s="121" t="s">
        <v>1626</v>
      </c>
      <c r="F78" s="121" t="s">
        <v>1690</v>
      </c>
      <c r="G78" s="123" t="s">
        <v>1828</v>
      </c>
      <c r="H78" s="121" t="s">
        <v>390</v>
      </c>
    </row>
    <row r="79" spans="4:8" ht="14.25" x14ac:dyDescent="0.3">
      <c r="D79" s="125">
        <v>210</v>
      </c>
      <c r="E79" s="121" t="s">
        <v>1626</v>
      </c>
      <c r="F79" s="121" t="s">
        <v>1690</v>
      </c>
      <c r="G79" s="123" t="s">
        <v>1829</v>
      </c>
      <c r="H79" s="121" t="s">
        <v>391</v>
      </c>
    </row>
    <row r="80" spans="4:8" ht="14.25" x14ac:dyDescent="0.3">
      <c r="D80" s="125">
        <v>210</v>
      </c>
      <c r="E80" s="121" t="s">
        <v>1626</v>
      </c>
      <c r="F80" s="121" t="s">
        <v>1690</v>
      </c>
      <c r="G80" s="123" t="s">
        <v>1830</v>
      </c>
      <c r="H80" s="121" t="s">
        <v>392</v>
      </c>
    </row>
    <row r="81" spans="4:8" ht="14.25" x14ac:dyDescent="0.3">
      <c r="D81" s="125">
        <v>210</v>
      </c>
      <c r="E81" s="121" t="s">
        <v>1626</v>
      </c>
      <c r="F81" s="121" t="s">
        <v>1690</v>
      </c>
      <c r="G81" s="123" t="s">
        <v>1831</v>
      </c>
      <c r="H81" s="121" t="s">
        <v>393</v>
      </c>
    </row>
    <row r="82" spans="4:8" ht="14.25" x14ac:dyDescent="0.3">
      <c r="D82" s="125">
        <v>211</v>
      </c>
      <c r="E82" s="121" t="s">
        <v>101</v>
      </c>
      <c r="F82" s="121" t="s">
        <v>1691</v>
      </c>
      <c r="G82" s="123" t="s">
        <v>1832</v>
      </c>
      <c r="H82" s="121" t="s">
        <v>383</v>
      </c>
    </row>
    <row r="83" spans="4:8" ht="14.25" x14ac:dyDescent="0.3">
      <c r="D83" s="125">
        <v>211</v>
      </c>
      <c r="E83" s="121" t="s">
        <v>101</v>
      </c>
      <c r="F83" s="121" t="s">
        <v>1691</v>
      </c>
      <c r="G83" s="123" t="s">
        <v>1833</v>
      </c>
      <c r="H83" s="121" t="s">
        <v>394</v>
      </c>
    </row>
    <row r="84" spans="4:8" ht="14.25" x14ac:dyDescent="0.3">
      <c r="D84" s="125">
        <v>211</v>
      </c>
      <c r="E84" s="121" t="s">
        <v>101</v>
      </c>
      <c r="F84" s="121" t="s">
        <v>1691</v>
      </c>
      <c r="G84" s="123" t="s">
        <v>1834</v>
      </c>
      <c r="H84" s="121" t="s">
        <v>395</v>
      </c>
    </row>
    <row r="85" spans="4:8" ht="14.25" x14ac:dyDescent="0.3">
      <c r="D85" s="125">
        <v>212</v>
      </c>
      <c r="E85" s="121" t="s">
        <v>102</v>
      </c>
      <c r="F85" s="121" t="s">
        <v>1691</v>
      </c>
      <c r="G85" s="123" t="s">
        <v>1835</v>
      </c>
      <c r="H85" s="121" t="s">
        <v>396</v>
      </c>
    </row>
    <row r="86" spans="4:8" ht="14.25" x14ac:dyDescent="0.3">
      <c r="D86" s="125">
        <v>212</v>
      </c>
      <c r="E86" s="121" t="s">
        <v>102</v>
      </c>
      <c r="F86" s="121" t="s">
        <v>1691</v>
      </c>
      <c r="G86" s="123" t="s">
        <v>1836</v>
      </c>
      <c r="H86" s="121" t="s">
        <v>397</v>
      </c>
    </row>
    <row r="87" spans="4:8" ht="14.25" x14ac:dyDescent="0.3">
      <c r="D87" s="125">
        <v>212</v>
      </c>
      <c r="E87" s="121" t="s">
        <v>102</v>
      </c>
      <c r="F87" s="121" t="s">
        <v>1691</v>
      </c>
      <c r="G87" s="123" t="s">
        <v>1837</v>
      </c>
      <c r="H87" s="121" t="s">
        <v>398</v>
      </c>
    </row>
    <row r="88" spans="4:8" ht="14.25" x14ac:dyDescent="0.3">
      <c r="D88" s="125">
        <v>214</v>
      </c>
      <c r="E88" s="121" t="s">
        <v>103</v>
      </c>
      <c r="F88" s="121" t="s">
        <v>1692</v>
      </c>
      <c r="G88" s="123" t="s">
        <v>1838</v>
      </c>
      <c r="H88" s="121" t="s">
        <v>399</v>
      </c>
    </row>
    <row r="89" spans="4:8" ht="14.25" x14ac:dyDescent="0.3">
      <c r="D89" s="125">
        <v>214</v>
      </c>
      <c r="E89" s="121" t="s">
        <v>103</v>
      </c>
      <c r="F89" s="121" t="s">
        <v>1692</v>
      </c>
      <c r="G89" s="123" t="s">
        <v>1839</v>
      </c>
      <c r="H89" s="121" t="s">
        <v>400</v>
      </c>
    </row>
    <row r="90" spans="4:8" ht="14.25" x14ac:dyDescent="0.3">
      <c r="D90" s="125">
        <v>214</v>
      </c>
      <c r="E90" s="121" t="s">
        <v>103</v>
      </c>
      <c r="F90" s="121" t="s">
        <v>1692</v>
      </c>
      <c r="G90" s="123" t="s">
        <v>1840</v>
      </c>
      <c r="H90" s="121" t="s">
        <v>401</v>
      </c>
    </row>
    <row r="91" spans="4:8" ht="14.25" x14ac:dyDescent="0.3">
      <c r="D91" s="125">
        <v>214</v>
      </c>
      <c r="E91" s="121" t="s">
        <v>103</v>
      </c>
      <c r="F91" s="121" t="s">
        <v>1692</v>
      </c>
      <c r="G91" s="123" t="s">
        <v>1841</v>
      </c>
      <c r="H91" s="121" t="s">
        <v>402</v>
      </c>
    </row>
    <row r="92" spans="4:8" ht="14.25" x14ac:dyDescent="0.3">
      <c r="D92" s="125">
        <v>214</v>
      </c>
      <c r="E92" s="121" t="s">
        <v>103</v>
      </c>
      <c r="F92" s="121" t="s">
        <v>1692</v>
      </c>
      <c r="G92" s="123" t="s">
        <v>1842</v>
      </c>
      <c r="H92" s="121" t="s">
        <v>3107</v>
      </c>
    </row>
    <row r="93" spans="4:8" ht="14.25" x14ac:dyDescent="0.3">
      <c r="D93" s="125">
        <v>215</v>
      </c>
      <c r="E93" s="121" t="s">
        <v>104</v>
      </c>
      <c r="F93" s="121" t="s">
        <v>1693</v>
      </c>
      <c r="G93" s="123" t="s">
        <v>1843</v>
      </c>
      <c r="H93" s="121" t="s">
        <v>403</v>
      </c>
    </row>
    <row r="94" spans="4:8" ht="14.25" x14ac:dyDescent="0.3">
      <c r="D94" s="125">
        <v>215</v>
      </c>
      <c r="E94" s="121" t="s">
        <v>104</v>
      </c>
      <c r="F94" s="121" t="s">
        <v>1693</v>
      </c>
      <c r="G94" s="123" t="s">
        <v>1844</v>
      </c>
      <c r="H94" s="121" t="s">
        <v>404</v>
      </c>
    </row>
    <row r="95" spans="4:8" ht="14.25" x14ac:dyDescent="0.3">
      <c r="D95" s="125">
        <v>215</v>
      </c>
      <c r="E95" s="121" t="s">
        <v>104</v>
      </c>
      <c r="F95" s="121" t="s">
        <v>1693</v>
      </c>
      <c r="G95" s="123" t="s">
        <v>1845</v>
      </c>
      <c r="H95" s="121" t="s">
        <v>405</v>
      </c>
    </row>
    <row r="96" spans="4:8" ht="14.25" x14ac:dyDescent="0.3">
      <c r="D96" s="125">
        <v>216</v>
      </c>
      <c r="E96" s="121" t="s">
        <v>1627</v>
      </c>
      <c r="F96" s="121" t="s">
        <v>1693</v>
      </c>
      <c r="G96" s="123" t="s">
        <v>1846</v>
      </c>
      <c r="H96" s="121" t="s">
        <v>406</v>
      </c>
    </row>
    <row r="97" spans="4:8" ht="14.25" x14ac:dyDescent="0.3">
      <c r="D97" s="125">
        <v>216</v>
      </c>
      <c r="E97" s="121" t="s">
        <v>1627</v>
      </c>
      <c r="F97" s="121" t="s">
        <v>1693</v>
      </c>
      <c r="G97" s="123" t="s">
        <v>1847</v>
      </c>
      <c r="H97" s="121" t="s">
        <v>407</v>
      </c>
    </row>
    <row r="98" spans="4:8" ht="14.25" x14ac:dyDescent="0.3">
      <c r="D98" s="125">
        <v>216</v>
      </c>
      <c r="E98" s="121" t="s">
        <v>1627</v>
      </c>
      <c r="F98" s="121" t="s">
        <v>1693</v>
      </c>
      <c r="G98" s="123" t="s">
        <v>1848</v>
      </c>
      <c r="H98" s="121" t="s">
        <v>408</v>
      </c>
    </row>
    <row r="99" spans="4:8" ht="14.25" x14ac:dyDescent="0.3">
      <c r="D99" s="125">
        <v>217</v>
      </c>
      <c r="E99" s="121" t="s">
        <v>105</v>
      </c>
      <c r="F99" s="121" t="s">
        <v>1694</v>
      </c>
      <c r="G99" s="123" t="s">
        <v>1849</v>
      </c>
      <c r="H99" s="121" t="s">
        <v>409</v>
      </c>
    </row>
    <row r="100" spans="4:8" ht="14.25" x14ac:dyDescent="0.3">
      <c r="D100" s="125">
        <v>217</v>
      </c>
      <c r="E100" s="121" t="s">
        <v>105</v>
      </c>
      <c r="F100" s="121" t="s">
        <v>1694</v>
      </c>
      <c r="G100" s="123" t="s">
        <v>1850</v>
      </c>
      <c r="H100" s="121" t="s">
        <v>410</v>
      </c>
    </row>
    <row r="101" spans="4:8" ht="14.25" x14ac:dyDescent="0.3">
      <c r="D101" s="125">
        <v>218</v>
      </c>
      <c r="E101" s="121" t="s">
        <v>106</v>
      </c>
      <c r="F101" s="121" t="s">
        <v>1694</v>
      </c>
      <c r="G101" s="123" t="s">
        <v>1851</v>
      </c>
      <c r="H101" s="121" t="s">
        <v>411</v>
      </c>
    </row>
    <row r="102" spans="4:8" ht="14.25" x14ac:dyDescent="0.3">
      <c r="D102" s="125">
        <v>218</v>
      </c>
      <c r="E102" s="121" t="s">
        <v>106</v>
      </c>
      <c r="F102" s="121" t="s">
        <v>1694</v>
      </c>
      <c r="G102" s="123" t="s">
        <v>1852</v>
      </c>
      <c r="H102" s="121" t="s">
        <v>412</v>
      </c>
    </row>
    <row r="103" spans="4:8" ht="14.25" x14ac:dyDescent="0.3">
      <c r="D103" s="125">
        <v>218</v>
      </c>
      <c r="E103" s="121" t="s">
        <v>106</v>
      </c>
      <c r="F103" s="121" t="s">
        <v>1694</v>
      </c>
      <c r="G103" s="123" t="s">
        <v>1853</v>
      </c>
      <c r="H103" s="121" t="s">
        <v>413</v>
      </c>
    </row>
    <row r="104" spans="4:8" ht="14.25" x14ac:dyDescent="0.3">
      <c r="D104" s="125">
        <v>218</v>
      </c>
      <c r="E104" s="121" t="s">
        <v>106</v>
      </c>
      <c r="F104" s="121" t="s">
        <v>1694</v>
      </c>
      <c r="G104" s="123" t="s">
        <v>1854</v>
      </c>
      <c r="H104" s="121" t="s">
        <v>3108</v>
      </c>
    </row>
    <row r="105" spans="4:8" ht="14.25" x14ac:dyDescent="0.3">
      <c r="D105" s="125">
        <v>218</v>
      </c>
      <c r="E105" s="121" t="s">
        <v>106</v>
      </c>
      <c r="F105" s="121" t="s">
        <v>1694</v>
      </c>
      <c r="G105" s="123" t="s">
        <v>1855</v>
      </c>
      <c r="H105" s="121" t="s">
        <v>414</v>
      </c>
    </row>
    <row r="106" spans="4:8" ht="14.25" x14ac:dyDescent="0.3">
      <c r="D106" s="125">
        <v>219</v>
      </c>
      <c r="E106" s="121" t="s">
        <v>107</v>
      </c>
      <c r="F106" s="121" t="s">
        <v>1695</v>
      </c>
      <c r="G106" s="123" t="s">
        <v>1856</v>
      </c>
      <c r="H106" s="121" t="s">
        <v>415</v>
      </c>
    </row>
    <row r="107" spans="4:8" ht="14.25" x14ac:dyDescent="0.3">
      <c r="D107" s="125">
        <v>219</v>
      </c>
      <c r="E107" s="121" t="s">
        <v>107</v>
      </c>
      <c r="F107" s="121" t="s">
        <v>1695</v>
      </c>
      <c r="G107" s="123" t="s">
        <v>1857</v>
      </c>
      <c r="H107" s="121" t="s">
        <v>416</v>
      </c>
    </row>
    <row r="108" spans="4:8" ht="14.25" x14ac:dyDescent="0.3">
      <c r="D108" s="125">
        <v>220</v>
      </c>
      <c r="E108" s="121" t="s">
        <v>108</v>
      </c>
      <c r="F108" s="121" t="s">
        <v>1695</v>
      </c>
      <c r="G108" s="123" t="s">
        <v>1858</v>
      </c>
      <c r="H108" s="121" t="s">
        <v>417</v>
      </c>
    </row>
    <row r="109" spans="4:8" ht="14.25" x14ac:dyDescent="0.3">
      <c r="D109" s="125">
        <v>220</v>
      </c>
      <c r="E109" s="121" t="s">
        <v>108</v>
      </c>
      <c r="F109" s="121" t="s">
        <v>1695</v>
      </c>
      <c r="G109" s="123" t="s">
        <v>1859</v>
      </c>
      <c r="H109" s="121" t="s">
        <v>418</v>
      </c>
    </row>
    <row r="110" spans="4:8" ht="14.25" x14ac:dyDescent="0.3">
      <c r="D110" s="125">
        <v>220</v>
      </c>
      <c r="E110" s="121" t="s">
        <v>108</v>
      </c>
      <c r="F110" s="121" t="s">
        <v>1695</v>
      </c>
      <c r="G110" s="123" t="s">
        <v>1860</v>
      </c>
      <c r="H110" s="121" t="s">
        <v>419</v>
      </c>
    </row>
    <row r="111" spans="4:8" ht="14.25" x14ac:dyDescent="0.3">
      <c r="D111" s="125">
        <v>223</v>
      </c>
      <c r="E111" s="121" t="s">
        <v>109</v>
      </c>
      <c r="F111" s="121" t="s">
        <v>90</v>
      </c>
      <c r="G111" s="123" t="s">
        <v>1861</v>
      </c>
      <c r="H111" s="121" t="s">
        <v>420</v>
      </c>
    </row>
    <row r="112" spans="4:8" ht="14.25" x14ac:dyDescent="0.3">
      <c r="D112" s="125">
        <v>223</v>
      </c>
      <c r="E112" s="121" t="s">
        <v>109</v>
      </c>
      <c r="F112" s="121" t="s">
        <v>90</v>
      </c>
      <c r="G112" s="123" t="s">
        <v>1862</v>
      </c>
      <c r="H112" s="121" t="s">
        <v>421</v>
      </c>
    </row>
    <row r="113" spans="4:8" ht="14.25" x14ac:dyDescent="0.3">
      <c r="D113" s="125">
        <v>223</v>
      </c>
      <c r="E113" s="121" t="s">
        <v>109</v>
      </c>
      <c r="F113" s="121" t="s">
        <v>90</v>
      </c>
      <c r="G113" s="123" t="s">
        <v>1863</v>
      </c>
      <c r="H113" s="121" t="s">
        <v>422</v>
      </c>
    </row>
    <row r="114" spans="4:8" ht="14.25" x14ac:dyDescent="0.3">
      <c r="D114" s="125">
        <v>223</v>
      </c>
      <c r="E114" s="121" t="s">
        <v>109</v>
      </c>
      <c r="F114" s="121" t="s">
        <v>90</v>
      </c>
      <c r="G114" s="123" t="s">
        <v>1864</v>
      </c>
      <c r="H114" s="121" t="s">
        <v>423</v>
      </c>
    </row>
    <row r="115" spans="4:8" ht="14.25" x14ac:dyDescent="0.3">
      <c r="D115" s="125">
        <v>224</v>
      </c>
      <c r="E115" s="121" t="s">
        <v>110</v>
      </c>
      <c r="F115" s="121" t="s">
        <v>90</v>
      </c>
      <c r="G115" s="123" t="s">
        <v>1865</v>
      </c>
      <c r="H115" s="121" t="s">
        <v>424</v>
      </c>
    </row>
    <row r="116" spans="4:8" ht="14.25" x14ac:dyDescent="0.3">
      <c r="D116" s="125">
        <v>224</v>
      </c>
      <c r="E116" s="121" t="s">
        <v>110</v>
      </c>
      <c r="F116" s="121" t="s">
        <v>90</v>
      </c>
      <c r="G116" s="123" t="s">
        <v>1866</v>
      </c>
      <c r="H116" s="121" t="s">
        <v>425</v>
      </c>
    </row>
    <row r="117" spans="4:8" ht="14.25" x14ac:dyDescent="0.3">
      <c r="D117" s="125">
        <v>224</v>
      </c>
      <c r="E117" s="121" t="s">
        <v>110</v>
      </c>
      <c r="F117" s="121" t="s">
        <v>90</v>
      </c>
      <c r="G117" s="123" t="s">
        <v>1867</v>
      </c>
      <c r="H117" s="121" t="s">
        <v>426</v>
      </c>
    </row>
    <row r="118" spans="4:8" ht="14.25" x14ac:dyDescent="0.3">
      <c r="D118" s="125">
        <v>225</v>
      </c>
      <c r="E118" s="121" t="s">
        <v>111</v>
      </c>
      <c r="F118" s="121" t="s">
        <v>112</v>
      </c>
      <c r="G118" s="123" t="s">
        <v>1868</v>
      </c>
      <c r="H118" s="121" t="s">
        <v>427</v>
      </c>
    </row>
    <row r="119" spans="4:8" ht="14.25" x14ac:dyDescent="0.3">
      <c r="D119" s="125">
        <v>225</v>
      </c>
      <c r="E119" s="121" t="s">
        <v>111</v>
      </c>
      <c r="F119" s="121" t="s">
        <v>112</v>
      </c>
      <c r="G119" s="123" t="s">
        <v>1869</v>
      </c>
      <c r="H119" s="121" t="s">
        <v>428</v>
      </c>
    </row>
    <row r="120" spans="4:8" ht="14.25" x14ac:dyDescent="0.3">
      <c r="D120" s="125">
        <v>226</v>
      </c>
      <c r="E120" s="121" t="s">
        <v>112</v>
      </c>
      <c r="F120" s="121" t="s">
        <v>112</v>
      </c>
      <c r="G120" s="123" t="s">
        <v>1870</v>
      </c>
      <c r="H120" s="121" t="s">
        <v>429</v>
      </c>
    </row>
    <row r="121" spans="4:8" ht="14.25" x14ac:dyDescent="0.3">
      <c r="D121" s="125">
        <v>226</v>
      </c>
      <c r="E121" s="121" t="s">
        <v>112</v>
      </c>
      <c r="F121" s="121" t="s">
        <v>112</v>
      </c>
      <c r="G121" s="123" t="s">
        <v>1871</v>
      </c>
      <c r="H121" s="121" t="s">
        <v>430</v>
      </c>
    </row>
    <row r="122" spans="4:8" ht="14.25" x14ac:dyDescent="0.3">
      <c r="D122" s="125">
        <v>227</v>
      </c>
      <c r="E122" s="121" t="s">
        <v>1628</v>
      </c>
      <c r="F122" s="121" t="s">
        <v>1696</v>
      </c>
      <c r="G122" s="123" t="s">
        <v>1872</v>
      </c>
      <c r="H122" s="121" t="s">
        <v>431</v>
      </c>
    </row>
    <row r="123" spans="4:8" ht="14.25" x14ac:dyDescent="0.3">
      <c r="D123" s="125">
        <v>227</v>
      </c>
      <c r="E123" s="121" t="s">
        <v>1628</v>
      </c>
      <c r="F123" s="121" t="s">
        <v>1696</v>
      </c>
      <c r="G123" s="123" t="s">
        <v>1873</v>
      </c>
      <c r="H123" s="121" t="s">
        <v>432</v>
      </c>
    </row>
    <row r="124" spans="4:8" ht="14.25" x14ac:dyDescent="0.3">
      <c r="D124" s="125">
        <v>229</v>
      </c>
      <c r="E124" s="121" t="s">
        <v>113</v>
      </c>
      <c r="F124" s="121" t="s">
        <v>114</v>
      </c>
      <c r="G124" s="123" t="s">
        <v>1874</v>
      </c>
      <c r="H124" s="121" t="s">
        <v>433</v>
      </c>
    </row>
    <row r="125" spans="4:8" ht="14.25" x14ac:dyDescent="0.3">
      <c r="D125" s="125">
        <v>229</v>
      </c>
      <c r="E125" s="121" t="s">
        <v>113</v>
      </c>
      <c r="F125" s="121" t="s">
        <v>114</v>
      </c>
      <c r="G125" s="123" t="s">
        <v>1875</v>
      </c>
      <c r="H125" s="121" t="s">
        <v>3109</v>
      </c>
    </row>
    <row r="126" spans="4:8" ht="14.25" x14ac:dyDescent="0.3">
      <c r="D126" s="125">
        <v>229</v>
      </c>
      <c r="E126" s="121" t="s">
        <v>113</v>
      </c>
      <c r="F126" s="121" t="s">
        <v>114</v>
      </c>
      <c r="G126" s="123" t="s">
        <v>1876</v>
      </c>
      <c r="H126" s="121" t="s">
        <v>1588</v>
      </c>
    </row>
    <row r="127" spans="4:8" ht="14.25" x14ac:dyDescent="0.3">
      <c r="D127" s="125">
        <v>229</v>
      </c>
      <c r="E127" s="121" t="s">
        <v>113</v>
      </c>
      <c r="F127" s="121" t="s">
        <v>114</v>
      </c>
      <c r="G127" s="123" t="s">
        <v>1877</v>
      </c>
      <c r="H127" s="121" t="s">
        <v>434</v>
      </c>
    </row>
    <row r="128" spans="4:8" ht="14.25" x14ac:dyDescent="0.3">
      <c r="D128" s="125">
        <v>229</v>
      </c>
      <c r="E128" s="121" t="s">
        <v>113</v>
      </c>
      <c r="F128" s="121" t="s">
        <v>114</v>
      </c>
      <c r="G128" s="123" t="s">
        <v>1878</v>
      </c>
      <c r="H128" s="121" t="s">
        <v>435</v>
      </c>
    </row>
    <row r="129" spans="4:8" ht="14.25" x14ac:dyDescent="0.3">
      <c r="D129" s="125">
        <v>229</v>
      </c>
      <c r="E129" s="121" t="s">
        <v>113</v>
      </c>
      <c r="F129" s="121" t="s">
        <v>114</v>
      </c>
      <c r="G129" s="123" t="s">
        <v>1879</v>
      </c>
      <c r="H129" s="121" t="s">
        <v>436</v>
      </c>
    </row>
    <row r="130" spans="4:8" ht="14.25" x14ac:dyDescent="0.3">
      <c r="D130" s="125">
        <v>229</v>
      </c>
      <c r="E130" s="121" t="s">
        <v>113</v>
      </c>
      <c r="F130" s="121" t="s">
        <v>114</v>
      </c>
      <c r="G130" s="123" t="s">
        <v>1880</v>
      </c>
      <c r="H130" s="121" t="s">
        <v>437</v>
      </c>
    </row>
    <row r="131" spans="4:8" ht="14.25" x14ac:dyDescent="0.3">
      <c r="D131" s="125">
        <v>229</v>
      </c>
      <c r="E131" s="121" t="s">
        <v>113</v>
      </c>
      <c r="F131" s="121" t="s">
        <v>114</v>
      </c>
      <c r="G131" s="123" t="s">
        <v>1881</v>
      </c>
      <c r="H131" s="121" t="s">
        <v>438</v>
      </c>
    </row>
    <row r="132" spans="4:8" ht="14.25" x14ac:dyDescent="0.3">
      <c r="D132" s="125">
        <v>229</v>
      </c>
      <c r="E132" s="121" t="s">
        <v>113</v>
      </c>
      <c r="F132" s="121" t="s">
        <v>114</v>
      </c>
      <c r="G132" s="123" t="s">
        <v>1882</v>
      </c>
      <c r="H132" s="121" t="s">
        <v>439</v>
      </c>
    </row>
    <row r="133" spans="4:8" ht="14.25" x14ac:dyDescent="0.3">
      <c r="D133" s="125">
        <v>229</v>
      </c>
      <c r="E133" s="121" t="s">
        <v>113</v>
      </c>
      <c r="F133" s="121" t="s">
        <v>114</v>
      </c>
      <c r="G133" s="123" t="s">
        <v>1883</v>
      </c>
      <c r="H133" s="121" t="s">
        <v>440</v>
      </c>
    </row>
    <row r="134" spans="4:8" ht="14.25" x14ac:dyDescent="0.3">
      <c r="D134" s="125">
        <v>229</v>
      </c>
      <c r="E134" s="121" t="s">
        <v>113</v>
      </c>
      <c r="F134" s="121" t="s">
        <v>114</v>
      </c>
      <c r="G134" s="123" t="s">
        <v>1884</v>
      </c>
      <c r="H134" s="121" t="s">
        <v>441</v>
      </c>
    </row>
    <row r="135" spans="4:8" ht="14.25" x14ac:dyDescent="0.3">
      <c r="D135" s="125">
        <v>229</v>
      </c>
      <c r="E135" s="121" t="s">
        <v>113</v>
      </c>
      <c r="F135" s="121" t="s">
        <v>114</v>
      </c>
      <c r="G135" s="123" t="s">
        <v>1885</v>
      </c>
      <c r="H135" s="121" t="s">
        <v>442</v>
      </c>
    </row>
    <row r="136" spans="4:8" ht="14.25" x14ac:dyDescent="0.3">
      <c r="D136" s="125">
        <v>229</v>
      </c>
      <c r="E136" s="121" t="s">
        <v>113</v>
      </c>
      <c r="F136" s="121" t="s">
        <v>114</v>
      </c>
      <c r="G136" s="123" t="s">
        <v>1886</v>
      </c>
      <c r="H136" s="121" t="s">
        <v>443</v>
      </c>
    </row>
    <row r="137" spans="4:8" ht="14.25" x14ac:dyDescent="0.3">
      <c r="D137" s="125">
        <v>229</v>
      </c>
      <c r="E137" s="121" t="s">
        <v>113</v>
      </c>
      <c r="F137" s="121" t="s">
        <v>114</v>
      </c>
      <c r="G137" s="123" t="s">
        <v>1887</v>
      </c>
      <c r="H137" s="121" t="s">
        <v>444</v>
      </c>
    </row>
    <row r="138" spans="4:8" ht="14.25" x14ac:dyDescent="0.3">
      <c r="D138" s="125">
        <v>229</v>
      </c>
      <c r="E138" s="121" t="s">
        <v>113</v>
      </c>
      <c r="F138" s="121" t="s">
        <v>114</v>
      </c>
      <c r="G138" s="123" t="s">
        <v>1888</v>
      </c>
      <c r="H138" s="121" t="s">
        <v>445</v>
      </c>
    </row>
    <row r="139" spans="4:8" ht="14.25" x14ac:dyDescent="0.3">
      <c r="D139" s="125">
        <v>229</v>
      </c>
      <c r="E139" s="121" t="s">
        <v>113</v>
      </c>
      <c r="F139" s="121" t="s">
        <v>114</v>
      </c>
      <c r="G139" s="123" t="s">
        <v>1889</v>
      </c>
      <c r="H139" s="121" t="s">
        <v>446</v>
      </c>
    </row>
    <row r="140" spans="4:8" ht="14.25" x14ac:dyDescent="0.3">
      <c r="D140" s="125">
        <v>229</v>
      </c>
      <c r="E140" s="121" t="s">
        <v>113</v>
      </c>
      <c r="F140" s="121" t="s">
        <v>114</v>
      </c>
      <c r="G140" s="123" t="s">
        <v>1890</v>
      </c>
      <c r="H140" s="121" t="s">
        <v>447</v>
      </c>
    </row>
    <row r="141" spans="4:8" ht="14.25" x14ac:dyDescent="0.3">
      <c r="D141" s="125">
        <v>229</v>
      </c>
      <c r="E141" s="121" t="s">
        <v>113</v>
      </c>
      <c r="F141" s="121" t="s">
        <v>114</v>
      </c>
      <c r="G141" s="123" t="s">
        <v>1891</v>
      </c>
      <c r="H141" s="121" t="s">
        <v>448</v>
      </c>
    </row>
    <row r="142" spans="4:8" ht="14.25" x14ac:dyDescent="0.3">
      <c r="D142" s="125">
        <v>229</v>
      </c>
      <c r="E142" s="121" t="s">
        <v>113</v>
      </c>
      <c r="F142" s="121" t="s">
        <v>114</v>
      </c>
      <c r="G142" s="123" t="s">
        <v>1892</v>
      </c>
      <c r="H142" s="121" t="s">
        <v>449</v>
      </c>
    </row>
    <row r="143" spans="4:8" ht="14.25" x14ac:dyDescent="0.3">
      <c r="D143" s="125">
        <v>229</v>
      </c>
      <c r="E143" s="121" t="s">
        <v>113</v>
      </c>
      <c r="F143" s="121" t="s">
        <v>114</v>
      </c>
      <c r="G143" s="123" t="s">
        <v>1893</v>
      </c>
      <c r="H143" s="121" t="s">
        <v>450</v>
      </c>
    </row>
    <row r="144" spans="4:8" ht="14.25" x14ac:dyDescent="0.3">
      <c r="D144" s="125">
        <v>229</v>
      </c>
      <c r="E144" s="121" t="s">
        <v>113</v>
      </c>
      <c r="F144" s="121" t="s">
        <v>114</v>
      </c>
      <c r="G144" s="123" t="s">
        <v>1894</v>
      </c>
      <c r="H144" s="121" t="s">
        <v>451</v>
      </c>
    </row>
    <row r="145" spans="4:8" ht="14.25" x14ac:dyDescent="0.3">
      <c r="D145" s="125">
        <v>229</v>
      </c>
      <c r="E145" s="121" t="s">
        <v>113</v>
      </c>
      <c r="F145" s="121" t="s">
        <v>114</v>
      </c>
      <c r="G145" s="123" t="s">
        <v>1895</v>
      </c>
      <c r="H145" s="121" t="s">
        <v>452</v>
      </c>
    </row>
    <row r="146" spans="4:8" ht="14.25" x14ac:dyDescent="0.3">
      <c r="D146" s="125">
        <v>229</v>
      </c>
      <c r="E146" s="121" t="s">
        <v>113</v>
      </c>
      <c r="F146" s="121" t="s">
        <v>114</v>
      </c>
      <c r="G146" s="123" t="s">
        <v>1896</v>
      </c>
      <c r="H146" s="121" t="s">
        <v>453</v>
      </c>
    </row>
    <row r="147" spans="4:8" ht="14.25" x14ac:dyDescent="0.3">
      <c r="D147" s="125">
        <v>229</v>
      </c>
      <c r="E147" s="121" t="s">
        <v>113</v>
      </c>
      <c r="F147" s="121" t="s">
        <v>114</v>
      </c>
      <c r="G147" s="123" t="s">
        <v>1897</v>
      </c>
      <c r="H147" s="121" t="s">
        <v>454</v>
      </c>
    </row>
    <row r="148" spans="4:8" ht="14.25" x14ac:dyDescent="0.3">
      <c r="D148" s="125">
        <v>229</v>
      </c>
      <c r="E148" s="121" t="s">
        <v>113</v>
      </c>
      <c r="F148" s="121" t="s">
        <v>114</v>
      </c>
      <c r="G148" s="123" t="s">
        <v>1898</v>
      </c>
      <c r="H148" s="121" t="s">
        <v>455</v>
      </c>
    </row>
    <row r="149" spans="4:8" ht="14.25" x14ac:dyDescent="0.3">
      <c r="D149" s="125">
        <v>229</v>
      </c>
      <c r="E149" s="121" t="s">
        <v>113</v>
      </c>
      <c r="F149" s="121" t="s">
        <v>114</v>
      </c>
      <c r="G149" s="123" t="s">
        <v>1899</v>
      </c>
      <c r="H149" s="121" t="s">
        <v>456</v>
      </c>
    </row>
    <row r="150" spans="4:8" ht="14.25" x14ac:dyDescent="0.3">
      <c r="D150" s="125">
        <v>229</v>
      </c>
      <c r="E150" s="121" t="s">
        <v>113</v>
      </c>
      <c r="F150" s="121" t="s">
        <v>114</v>
      </c>
      <c r="G150" s="123" t="s">
        <v>1900</v>
      </c>
      <c r="H150" s="121" t="s">
        <v>3110</v>
      </c>
    </row>
    <row r="151" spans="4:8" ht="14.25" x14ac:dyDescent="0.3">
      <c r="D151" s="125">
        <v>229</v>
      </c>
      <c r="E151" s="121" t="s">
        <v>113</v>
      </c>
      <c r="F151" s="121" t="s">
        <v>114</v>
      </c>
      <c r="G151" s="123" t="s">
        <v>1901</v>
      </c>
      <c r="H151" s="121" t="s">
        <v>1589</v>
      </c>
    </row>
    <row r="152" spans="4:8" ht="14.25" x14ac:dyDescent="0.3">
      <c r="D152" s="125">
        <v>229</v>
      </c>
      <c r="E152" s="121" t="s">
        <v>113</v>
      </c>
      <c r="F152" s="121" t="s">
        <v>114</v>
      </c>
      <c r="G152" s="123" t="s">
        <v>1902</v>
      </c>
      <c r="H152" s="121" t="s">
        <v>457</v>
      </c>
    </row>
    <row r="153" spans="4:8" ht="14.25" x14ac:dyDescent="0.3">
      <c r="D153" s="125">
        <v>229</v>
      </c>
      <c r="E153" s="121" t="s">
        <v>113</v>
      </c>
      <c r="F153" s="121" t="s">
        <v>114</v>
      </c>
      <c r="G153" s="123" t="s">
        <v>1903</v>
      </c>
      <c r="H153" s="121" t="s">
        <v>458</v>
      </c>
    </row>
    <row r="154" spans="4:8" ht="14.25" x14ac:dyDescent="0.3">
      <c r="D154" s="125">
        <v>229</v>
      </c>
      <c r="E154" s="121" t="s">
        <v>113</v>
      </c>
      <c r="F154" s="121" t="s">
        <v>114</v>
      </c>
      <c r="G154" s="123" t="s">
        <v>1904</v>
      </c>
      <c r="H154" s="121" t="s">
        <v>1590</v>
      </c>
    </row>
    <row r="155" spans="4:8" ht="14.25" x14ac:dyDescent="0.3">
      <c r="D155" s="125">
        <v>229</v>
      </c>
      <c r="E155" s="121" t="s">
        <v>113</v>
      </c>
      <c r="F155" s="121" t="s">
        <v>114</v>
      </c>
      <c r="G155" s="123" t="s">
        <v>1905</v>
      </c>
      <c r="H155" s="121" t="s">
        <v>459</v>
      </c>
    </row>
    <row r="156" spans="4:8" ht="14.25" x14ac:dyDescent="0.3">
      <c r="D156" s="125">
        <v>229</v>
      </c>
      <c r="E156" s="121" t="s">
        <v>113</v>
      </c>
      <c r="F156" s="121" t="s">
        <v>114</v>
      </c>
      <c r="G156" s="123" t="s">
        <v>1906</v>
      </c>
      <c r="H156" s="121" t="s">
        <v>460</v>
      </c>
    </row>
    <row r="157" spans="4:8" ht="14.25" x14ac:dyDescent="0.3">
      <c r="D157" s="125">
        <v>229</v>
      </c>
      <c r="E157" s="121" t="s">
        <v>113</v>
      </c>
      <c r="F157" s="121" t="s">
        <v>114</v>
      </c>
      <c r="G157" s="123" t="s">
        <v>1907</v>
      </c>
      <c r="H157" s="121" t="s">
        <v>461</v>
      </c>
    </row>
    <row r="158" spans="4:8" ht="14.25" x14ac:dyDescent="0.3">
      <c r="D158" s="125">
        <v>229</v>
      </c>
      <c r="E158" s="121" t="s">
        <v>113</v>
      </c>
      <c r="F158" s="121" t="s">
        <v>114</v>
      </c>
      <c r="G158" s="123" t="s">
        <v>1908</v>
      </c>
      <c r="H158" s="121" t="s">
        <v>462</v>
      </c>
    </row>
    <row r="159" spans="4:8" ht="14.25" x14ac:dyDescent="0.3">
      <c r="D159" s="125">
        <v>229</v>
      </c>
      <c r="E159" s="121" t="s">
        <v>113</v>
      </c>
      <c r="F159" s="121" t="s">
        <v>114</v>
      </c>
      <c r="G159" s="123" t="s">
        <v>1909</v>
      </c>
      <c r="H159" s="121" t="s">
        <v>463</v>
      </c>
    </row>
    <row r="160" spans="4:8" ht="14.25" x14ac:dyDescent="0.3">
      <c r="D160" s="125">
        <v>230</v>
      </c>
      <c r="E160" s="121" t="s">
        <v>115</v>
      </c>
      <c r="F160" s="121" t="s">
        <v>114</v>
      </c>
      <c r="G160" s="123" t="s">
        <v>1910</v>
      </c>
      <c r="H160" s="121" t="s">
        <v>464</v>
      </c>
    </row>
    <row r="161" spans="4:8" ht="14.25" x14ac:dyDescent="0.3">
      <c r="D161" s="125">
        <v>230</v>
      </c>
      <c r="E161" s="121" t="s">
        <v>115</v>
      </c>
      <c r="F161" s="121" t="s">
        <v>114</v>
      </c>
      <c r="G161" s="123" t="s">
        <v>1911</v>
      </c>
      <c r="H161" s="121" t="s">
        <v>465</v>
      </c>
    </row>
    <row r="162" spans="4:8" ht="14.25" x14ac:dyDescent="0.3">
      <c r="D162" s="125">
        <v>230</v>
      </c>
      <c r="E162" s="121" t="s">
        <v>115</v>
      </c>
      <c r="F162" s="121" t="s">
        <v>114</v>
      </c>
      <c r="G162" s="123" t="s">
        <v>1912</v>
      </c>
      <c r="H162" s="121" t="s">
        <v>466</v>
      </c>
    </row>
    <row r="163" spans="4:8" ht="14.25" x14ac:dyDescent="0.3">
      <c r="D163" s="125">
        <v>230</v>
      </c>
      <c r="E163" s="121" t="s">
        <v>115</v>
      </c>
      <c r="F163" s="121" t="s">
        <v>114</v>
      </c>
      <c r="G163" s="123" t="s">
        <v>1913</v>
      </c>
      <c r="H163" s="121" t="s">
        <v>467</v>
      </c>
    </row>
    <row r="164" spans="4:8" ht="14.25" x14ac:dyDescent="0.3">
      <c r="D164" s="125">
        <v>230</v>
      </c>
      <c r="E164" s="121" t="s">
        <v>115</v>
      </c>
      <c r="F164" s="121" t="s">
        <v>114</v>
      </c>
      <c r="G164" s="123" t="s">
        <v>1914</v>
      </c>
      <c r="H164" s="121" t="s">
        <v>3111</v>
      </c>
    </row>
    <row r="165" spans="4:8" ht="14.25" x14ac:dyDescent="0.3">
      <c r="D165" s="125">
        <v>230</v>
      </c>
      <c r="E165" s="121" t="s">
        <v>115</v>
      </c>
      <c r="F165" s="121" t="s">
        <v>114</v>
      </c>
      <c r="G165" s="123" t="s">
        <v>1915</v>
      </c>
      <c r="H165" s="121" t="s">
        <v>468</v>
      </c>
    </row>
    <row r="166" spans="4:8" ht="14.25" x14ac:dyDescent="0.3">
      <c r="D166" s="125">
        <v>230</v>
      </c>
      <c r="E166" s="121" t="s">
        <v>115</v>
      </c>
      <c r="F166" s="121" t="s">
        <v>114</v>
      </c>
      <c r="G166" s="123" t="s">
        <v>1916</v>
      </c>
      <c r="H166" s="121" t="s">
        <v>3112</v>
      </c>
    </row>
    <row r="167" spans="4:8" ht="14.25" x14ac:dyDescent="0.3">
      <c r="D167" s="125">
        <v>230</v>
      </c>
      <c r="E167" s="121" t="s">
        <v>115</v>
      </c>
      <c r="F167" s="121" t="s">
        <v>114</v>
      </c>
      <c r="G167" s="123" t="s">
        <v>1917</v>
      </c>
      <c r="H167" s="121" t="s">
        <v>469</v>
      </c>
    </row>
    <row r="168" spans="4:8" ht="14.25" x14ac:dyDescent="0.3">
      <c r="D168" s="125">
        <v>230</v>
      </c>
      <c r="E168" s="121" t="s">
        <v>115</v>
      </c>
      <c r="F168" s="121" t="s">
        <v>114</v>
      </c>
      <c r="G168" s="123" t="s">
        <v>1918</v>
      </c>
      <c r="H168" s="121" t="s">
        <v>470</v>
      </c>
    </row>
    <row r="169" spans="4:8" ht="14.25" x14ac:dyDescent="0.3">
      <c r="D169" s="125">
        <v>230</v>
      </c>
      <c r="E169" s="121" t="s">
        <v>115</v>
      </c>
      <c r="F169" s="121" t="s">
        <v>114</v>
      </c>
      <c r="G169" s="123" t="s">
        <v>1919</v>
      </c>
      <c r="H169" s="121" t="s">
        <v>1591</v>
      </c>
    </row>
    <row r="170" spans="4:8" ht="14.25" x14ac:dyDescent="0.3">
      <c r="D170" s="125">
        <v>231</v>
      </c>
      <c r="E170" s="121" t="s">
        <v>1629</v>
      </c>
      <c r="F170" s="121" t="s">
        <v>114</v>
      </c>
      <c r="G170" s="123" t="s">
        <v>1920</v>
      </c>
      <c r="H170" s="121" t="s">
        <v>471</v>
      </c>
    </row>
    <row r="171" spans="4:8" ht="14.25" x14ac:dyDescent="0.3">
      <c r="D171" s="125">
        <v>231</v>
      </c>
      <c r="E171" s="121" t="s">
        <v>1629</v>
      </c>
      <c r="F171" s="121" t="s">
        <v>114</v>
      </c>
      <c r="G171" s="123" t="s">
        <v>1921</v>
      </c>
      <c r="H171" s="121" t="s">
        <v>472</v>
      </c>
    </row>
    <row r="172" spans="4:8" ht="14.25" x14ac:dyDescent="0.3">
      <c r="D172" s="125">
        <v>231</v>
      </c>
      <c r="E172" s="121" t="s">
        <v>1629</v>
      </c>
      <c r="F172" s="121" t="s">
        <v>114</v>
      </c>
      <c r="G172" s="123" t="s">
        <v>1922</v>
      </c>
      <c r="H172" s="121" t="s">
        <v>473</v>
      </c>
    </row>
    <row r="173" spans="4:8" ht="14.25" x14ac:dyDescent="0.3">
      <c r="D173" s="125">
        <v>231</v>
      </c>
      <c r="E173" s="121" t="s">
        <v>1629</v>
      </c>
      <c r="F173" s="121" t="s">
        <v>114</v>
      </c>
      <c r="G173" s="123" t="s">
        <v>1923</v>
      </c>
      <c r="H173" s="121" t="s">
        <v>474</v>
      </c>
    </row>
    <row r="174" spans="4:8" ht="14.25" x14ac:dyDescent="0.3">
      <c r="D174" s="125">
        <v>231</v>
      </c>
      <c r="E174" s="121" t="s">
        <v>1629</v>
      </c>
      <c r="F174" s="121" t="s">
        <v>114</v>
      </c>
      <c r="G174" s="123" t="s">
        <v>1924</v>
      </c>
      <c r="H174" s="121" t="s">
        <v>475</v>
      </c>
    </row>
    <row r="175" spans="4:8" ht="14.25" x14ac:dyDescent="0.3">
      <c r="D175" s="125">
        <v>231</v>
      </c>
      <c r="E175" s="121" t="s">
        <v>1629</v>
      </c>
      <c r="F175" s="121" t="s">
        <v>114</v>
      </c>
      <c r="G175" s="123" t="s">
        <v>1925</v>
      </c>
      <c r="H175" s="121" t="s">
        <v>476</v>
      </c>
    </row>
    <row r="176" spans="4:8" ht="14.25" x14ac:dyDescent="0.3">
      <c r="D176" s="125">
        <v>231</v>
      </c>
      <c r="E176" s="121" t="s">
        <v>1629</v>
      </c>
      <c r="F176" s="121" t="s">
        <v>114</v>
      </c>
      <c r="G176" s="123" t="s">
        <v>1926</v>
      </c>
      <c r="H176" s="121" t="s">
        <v>477</v>
      </c>
    </row>
    <row r="177" spans="4:8" ht="14.25" x14ac:dyDescent="0.3">
      <c r="D177" s="125">
        <v>231</v>
      </c>
      <c r="E177" s="121" t="s">
        <v>1629</v>
      </c>
      <c r="F177" s="121" t="s">
        <v>114</v>
      </c>
      <c r="G177" s="123" t="s">
        <v>1927</v>
      </c>
      <c r="H177" s="121" t="s">
        <v>478</v>
      </c>
    </row>
    <row r="178" spans="4:8" ht="14.25" x14ac:dyDescent="0.3">
      <c r="D178" s="125">
        <v>231</v>
      </c>
      <c r="E178" s="121" t="s">
        <v>1629</v>
      </c>
      <c r="F178" s="121" t="s">
        <v>114</v>
      </c>
      <c r="G178" s="123" t="s">
        <v>1928</v>
      </c>
      <c r="H178" s="121" t="s">
        <v>479</v>
      </c>
    </row>
    <row r="179" spans="4:8" ht="14.25" x14ac:dyDescent="0.3">
      <c r="D179" s="125">
        <v>231</v>
      </c>
      <c r="E179" s="121" t="s">
        <v>1629</v>
      </c>
      <c r="F179" s="121" t="s">
        <v>114</v>
      </c>
      <c r="G179" s="123" t="s">
        <v>1929</v>
      </c>
      <c r="H179" s="121" t="s">
        <v>1592</v>
      </c>
    </row>
    <row r="180" spans="4:8" ht="14.25" x14ac:dyDescent="0.3">
      <c r="D180" s="125">
        <v>231</v>
      </c>
      <c r="E180" s="121" t="s">
        <v>1629</v>
      </c>
      <c r="F180" s="121" t="s">
        <v>114</v>
      </c>
      <c r="G180" s="123" t="s">
        <v>1930</v>
      </c>
      <c r="H180" s="121" t="s">
        <v>480</v>
      </c>
    </row>
    <row r="181" spans="4:8" ht="14.25" x14ac:dyDescent="0.3">
      <c r="D181" s="125">
        <v>232</v>
      </c>
      <c r="E181" s="121" t="s">
        <v>1630</v>
      </c>
      <c r="F181" s="121" t="s">
        <v>114</v>
      </c>
      <c r="G181" s="123" t="s">
        <v>1931</v>
      </c>
      <c r="H181" s="121" t="s">
        <v>1593</v>
      </c>
    </row>
    <row r="182" spans="4:8" ht="14.25" x14ac:dyDescent="0.3">
      <c r="D182" s="125">
        <v>232</v>
      </c>
      <c r="E182" s="121" t="s">
        <v>1630</v>
      </c>
      <c r="F182" s="121" t="s">
        <v>114</v>
      </c>
      <c r="G182" s="123" t="s">
        <v>1932</v>
      </c>
      <c r="H182" s="121" t="s">
        <v>481</v>
      </c>
    </row>
    <row r="183" spans="4:8" ht="14.25" x14ac:dyDescent="0.3">
      <c r="D183" s="125">
        <v>232</v>
      </c>
      <c r="E183" s="121" t="s">
        <v>1630</v>
      </c>
      <c r="F183" s="121" t="s">
        <v>114</v>
      </c>
      <c r="G183" s="123" t="s">
        <v>1933</v>
      </c>
      <c r="H183" s="121" t="s">
        <v>3113</v>
      </c>
    </row>
    <row r="184" spans="4:8" ht="14.25" x14ac:dyDescent="0.3">
      <c r="D184" s="125">
        <v>232</v>
      </c>
      <c r="E184" s="121" t="s">
        <v>1630</v>
      </c>
      <c r="F184" s="121" t="s">
        <v>114</v>
      </c>
      <c r="G184" s="123" t="s">
        <v>1934</v>
      </c>
      <c r="H184" s="121" t="s">
        <v>482</v>
      </c>
    </row>
    <row r="185" spans="4:8" ht="14.25" x14ac:dyDescent="0.3">
      <c r="D185" s="125">
        <v>232</v>
      </c>
      <c r="E185" s="121" t="s">
        <v>1630</v>
      </c>
      <c r="F185" s="121" t="s">
        <v>114</v>
      </c>
      <c r="G185" s="123" t="s">
        <v>1935</v>
      </c>
      <c r="H185" s="121" t="s">
        <v>483</v>
      </c>
    </row>
    <row r="186" spans="4:8" ht="14.25" x14ac:dyDescent="0.3">
      <c r="D186" s="125">
        <v>232</v>
      </c>
      <c r="E186" s="121" t="s">
        <v>1630</v>
      </c>
      <c r="F186" s="121" t="s">
        <v>114</v>
      </c>
      <c r="G186" s="123" t="s">
        <v>1936</v>
      </c>
      <c r="H186" s="121" t="s">
        <v>484</v>
      </c>
    </row>
    <row r="187" spans="4:8" ht="14.25" x14ac:dyDescent="0.3">
      <c r="D187" s="125">
        <v>232</v>
      </c>
      <c r="E187" s="121" t="s">
        <v>1630</v>
      </c>
      <c r="F187" s="121" t="s">
        <v>114</v>
      </c>
      <c r="G187" s="123" t="s">
        <v>1937</v>
      </c>
      <c r="H187" s="121" t="s">
        <v>485</v>
      </c>
    </row>
    <row r="188" spans="4:8" ht="14.25" x14ac:dyDescent="0.3">
      <c r="D188" s="125">
        <v>232</v>
      </c>
      <c r="E188" s="121" t="s">
        <v>1630</v>
      </c>
      <c r="F188" s="121" t="s">
        <v>114</v>
      </c>
      <c r="G188" s="123" t="s">
        <v>1938</v>
      </c>
      <c r="H188" s="121" t="s">
        <v>486</v>
      </c>
    </row>
    <row r="189" spans="4:8" ht="14.25" x14ac:dyDescent="0.3">
      <c r="D189" s="125">
        <v>232</v>
      </c>
      <c r="E189" s="121" t="s">
        <v>1630</v>
      </c>
      <c r="F189" s="121" t="s">
        <v>114</v>
      </c>
      <c r="G189" s="123" t="s">
        <v>1939</v>
      </c>
      <c r="H189" s="121" t="s">
        <v>487</v>
      </c>
    </row>
    <row r="190" spans="4:8" ht="14.25" x14ac:dyDescent="0.3">
      <c r="D190" s="125">
        <v>232</v>
      </c>
      <c r="E190" s="121" t="s">
        <v>1630</v>
      </c>
      <c r="F190" s="121" t="s">
        <v>114</v>
      </c>
      <c r="G190" s="123" t="s">
        <v>1940</v>
      </c>
      <c r="H190" s="121" t="s">
        <v>488</v>
      </c>
    </row>
    <row r="191" spans="4:8" ht="14.25" x14ac:dyDescent="0.3">
      <c r="D191" s="125">
        <v>232</v>
      </c>
      <c r="E191" s="121" t="s">
        <v>1630</v>
      </c>
      <c r="F191" s="121" t="s">
        <v>114</v>
      </c>
      <c r="G191" s="123" t="s">
        <v>1941</v>
      </c>
      <c r="H191" s="121" t="s">
        <v>489</v>
      </c>
    </row>
    <row r="192" spans="4:8" ht="14.25" x14ac:dyDescent="0.3">
      <c r="D192" s="125">
        <v>232</v>
      </c>
      <c r="E192" s="121" t="s">
        <v>1630</v>
      </c>
      <c r="F192" s="121" t="s">
        <v>114</v>
      </c>
      <c r="G192" s="123" t="s">
        <v>1942</v>
      </c>
      <c r="H192" s="121" t="s">
        <v>490</v>
      </c>
    </row>
    <row r="193" spans="4:8" ht="14.25" x14ac:dyDescent="0.3">
      <c r="D193" s="125">
        <v>232</v>
      </c>
      <c r="E193" s="121" t="s">
        <v>1630</v>
      </c>
      <c r="F193" s="121" t="s">
        <v>114</v>
      </c>
      <c r="G193" s="123" t="s">
        <v>1943</v>
      </c>
      <c r="H193" s="121" t="s">
        <v>3114</v>
      </c>
    </row>
    <row r="194" spans="4:8" ht="14.25" x14ac:dyDescent="0.3">
      <c r="D194" s="125">
        <v>233</v>
      </c>
      <c r="E194" s="121" t="s">
        <v>116</v>
      </c>
      <c r="F194" s="121" t="s">
        <v>114</v>
      </c>
      <c r="G194" s="123" t="s">
        <v>1944</v>
      </c>
      <c r="H194" s="121" t="s">
        <v>491</v>
      </c>
    </row>
    <row r="195" spans="4:8" ht="14.25" x14ac:dyDescent="0.3">
      <c r="D195" s="125">
        <v>233</v>
      </c>
      <c r="E195" s="121" t="s">
        <v>116</v>
      </c>
      <c r="F195" s="121" t="s">
        <v>114</v>
      </c>
      <c r="G195" s="123" t="s">
        <v>1945</v>
      </c>
      <c r="H195" s="121" t="s">
        <v>492</v>
      </c>
    </row>
    <row r="196" spans="4:8" ht="14.25" x14ac:dyDescent="0.3">
      <c r="D196" s="125">
        <v>233</v>
      </c>
      <c r="E196" s="121" t="s">
        <v>116</v>
      </c>
      <c r="F196" s="121" t="s">
        <v>114</v>
      </c>
      <c r="G196" s="123" t="s">
        <v>1946</v>
      </c>
      <c r="H196" s="121" t="s">
        <v>493</v>
      </c>
    </row>
    <row r="197" spans="4:8" ht="14.25" x14ac:dyDescent="0.3">
      <c r="D197" s="125">
        <v>233</v>
      </c>
      <c r="E197" s="121" t="s">
        <v>116</v>
      </c>
      <c r="F197" s="121" t="s">
        <v>114</v>
      </c>
      <c r="G197" s="123" t="s">
        <v>1947</v>
      </c>
      <c r="H197" s="121" t="s">
        <v>494</v>
      </c>
    </row>
    <row r="198" spans="4:8" ht="14.25" x14ac:dyDescent="0.3">
      <c r="D198" s="125">
        <v>233</v>
      </c>
      <c r="E198" s="121" t="s">
        <v>116</v>
      </c>
      <c r="F198" s="121" t="s">
        <v>114</v>
      </c>
      <c r="G198" s="123" t="s">
        <v>1948</v>
      </c>
      <c r="H198" s="121" t="s">
        <v>495</v>
      </c>
    </row>
    <row r="199" spans="4:8" ht="14.25" x14ac:dyDescent="0.3">
      <c r="D199" s="125">
        <v>233</v>
      </c>
      <c r="E199" s="121" t="s">
        <v>116</v>
      </c>
      <c r="F199" s="121" t="s">
        <v>114</v>
      </c>
      <c r="G199" s="123" t="s">
        <v>1949</v>
      </c>
      <c r="H199" s="121" t="s">
        <v>496</v>
      </c>
    </row>
    <row r="200" spans="4:8" ht="14.25" x14ac:dyDescent="0.3">
      <c r="D200" s="125">
        <v>233</v>
      </c>
      <c r="E200" s="121" t="s">
        <v>116</v>
      </c>
      <c r="F200" s="121" t="s">
        <v>114</v>
      </c>
      <c r="G200" s="123" t="s">
        <v>1950</v>
      </c>
      <c r="H200" s="121" t="s">
        <v>497</v>
      </c>
    </row>
    <row r="201" spans="4:8" ht="14.25" x14ac:dyDescent="0.3">
      <c r="D201" s="125">
        <v>233</v>
      </c>
      <c r="E201" s="121" t="s">
        <v>116</v>
      </c>
      <c r="F201" s="121" t="s">
        <v>114</v>
      </c>
      <c r="G201" s="123" t="s">
        <v>1951</v>
      </c>
      <c r="H201" s="121" t="s">
        <v>498</v>
      </c>
    </row>
    <row r="202" spans="4:8" ht="14.25" x14ac:dyDescent="0.3">
      <c r="D202" s="125">
        <v>233</v>
      </c>
      <c r="E202" s="121" t="s">
        <v>116</v>
      </c>
      <c r="F202" s="121" t="s">
        <v>114</v>
      </c>
      <c r="G202" s="123" t="s">
        <v>1952</v>
      </c>
      <c r="H202" s="121" t="s">
        <v>499</v>
      </c>
    </row>
    <row r="203" spans="4:8" ht="14.25" x14ac:dyDescent="0.3">
      <c r="D203" s="125">
        <v>233</v>
      </c>
      <c r="E203" s="121" t="s">
        <v>116</v>
      </c>
      <c r="F203" s="121" t="s">
        <v>114</v>
      </c>
      <c r="G203" s="123" t="s">
        <v>1953</v>
      </c>
      <c r="H203" s="121" t="s">
        <v>500</v>
      </c>
    </row>
    <row r="204" spans="4:8" ht="14.25" x14ac:dyDescent="0.3">
      <c r="D204" s="125">
        <v>233</v>
      </c>
      <c r="E204" s="121" t="s">
        <v>116</v>
      </c>
      <c r="F204" s="121" t="s">
        <v>114</v>
      </c>
      <c r="G204" s="123" t="s">
        <v>1954</v>
      </c>
      <c r="H204" s="121" t="s">
        <v>501</v>
      </c>
    </row>
    <row r="205" spans="4:8" ht="14.25" x14ac:dyDescent="0.3">
      <c r="D205" s="125">
        <v>233</v>
      </c>
      <c r="E205" s="121" t="s">
        <v>116</v>
      </c>
      <c r="F205" s="121" t="s">
        <v>114</v>
      </c>
      <c r="G205" s="123" t="s">
        <v>1955</v>
      </c>
      <c r="H205" s="121" t="s">
        <v>502</v>
      </c>
    </row>
    <row r="206" spans="4:8" ht="14.25" x14ac:dyDescent="0.3">
      <c r="D206" s="125">
        <v>233</v>
      </c>
      <c r="E206" s="121" t="s">
        <v>116</v>
      </c>
      <c r="F206" s="121" t="s">
        <v>114</v>
      </c>
      <c r="G206" s="123" t="s">
        <v>1956</v>
      </c>
      <c r="H206" s="121" t="s">
        <v>503</v>
      </c>
    </row>
    <row r="207" spans="4:8" ht="14.25" x14ac:dyDescent="0.3">
      <c r="D207" s="125">
        <v>233</v>
      </c>
      <c r="E207" s="121" t="s">
        <v>116</v>
      </c>
      <c r="F207" s="121" t="s">
        <v>114</v>
      </c>
      <c r="G207" s="123" t="s">
        <v>1957</v>
      </c>
      <c r="H207" s="121" t="s">
        <v>504</v>
      </c>
    </row>
    <row r="208" spans="4:8" ht="14.25" x14ac:dyDescent="0.3">
      <c r="D208" s="125">
        <v>233</v>
      </c>
      <c r="E208" s="121" t="s">
        <v>116</v>
      </c>
      <c r="F208" s="121" t="s">
        <v>114</v>
      </c>
      <c r="G208" s="123" t="s">
        <v>1958</v>
      </c>
      <c r="H208" s="121" t="s">
        <v>505</v>
      </c>
    </row>
    <row r="209" spans="4:8" ht="14.25" x14ac:dyDescent="0.3">
      <c r="D209" s="125">
        <v>233</v>
      </c>
      <c r="E209" s="121" t="s">
        <v>116</v>
      </c>
      <c r="F209" s="121" t="s">
        <v>114</v>
      </c>
      <c r="G209" s="123" t="s">
        <v>1959</v>
      </c>
      <c r="H209" s="121" t="s">
        <v>506</v>
      </c>
    </row>
    <row r="210" spans="4:8" ht="14.25" x14ac:dyDescent="0.3">
      <c r="D210" s="125">
        <v>233</v>
      </c>
      <c r="E210" s="121" t="s">
        <v>116</v>
      </c>
      <c r="F210" s="121" t="s">
        <v>114</v>
      </c>
      <c r="G210" s="123" t="s">
        <v>1960</v>
      </c>
      <c r="H210" s="121" t="s">
        <v>507</v>
      </c>
    </row>
    <row r="211" spans="4:8" ht="14.25" x14ac:dyDescent="0.3">
      <c r="D211" s="125">
        <v>233</v>
      </c>
      <c r="E211" s="121" t="s">
        <v>116</v>
      </c>
      <c r="F211" s="121" t="s">
        <v>114</v>
      </c>
      <c r="G211" s="123" t="s">
        <v>1961</v>
      </c>
      <c r="H211" s="121" t="s">
        <v>508</v>
      </c>
    </row>
    <row r="212" spans="4:8" ht="14.25" x14ac:dyDescent="0.3">
      <c r="D212" s="125">
        <v>233</v>
      </c>
      <c r="E212" s="121" t="s">
        <v>116</v>
      </c>
      <c r="F212" s="121" t="s">
        <v>114</v>
      </c>
      <c r="G212" s="123" t="s">
        <v>1962</v>
      </c>
      <c r="H212" s="121" t="s">
        <v>509</v>
      </c>
    </row>
    <row r="213" spans="4:8" ht="14.25" x14ac:dyDescent="0.3">
      <c r="D213" s="125">
        <v>233</v>
      </c>
      <c r="E213" s="121" t="s">
        <v>116</v>
      </c>
      <c r="F213" s="121" t="s">
        <v>114</v>
      </c>
      <c r="G213" s="123" t="s">
        <v>1963</v>
      </c>
      <c r="H213" s="121" t="s">
        <v>510</v>
      </c>
    </row>
    <row r="214" spans="4:8" ht="14.25" x14ac:dyDescent="0.3">
      <c r="D214" s="125">
        <v>233</v>
      </c>
      <c r="E214" s="121" t="s">
        <v>116</v>
      </c>
      <c r="F214" s="121" t="s">
        <v>114</v>
      </c>
      <c r="G214" s="123" t="s">
        <v>1964</v>
      </c>
      <c r="H214" s="121" t="s">
        <v>3115</v>
      </c>
    </row>
    <row r="215" spans="4:8" ht="14.25" x14ac:dyDescent="0.3">
      <c r="D215" s="125">
        <v>233</v>
      </c>
      <c r="E215" s="121" t="s">
        <v>116</v>
      </c>
      <c r="F215" s="121" t="s">
        <v>114</v>
      </c>
      <c r="G215" s="123" t="s">
        <v>1965</v>
      </c>
      <c r="H215" s="121" t="s">
        <v>511</v>
      </c>
    </row>
    <row r="216" spans="4:8" ht="14.25" x14ac:dyDescent="0.3">
      <c r="D216" s="125">
        <v>233</v>
      </c>
      <c r="E216" s="121" t="s">
        <v>116</v>
      </c>
      <c r="F216" s="121" t="s">
        <v>114</v>
      </c>
      <c r="G216" s="123" t="s">
        <v>1966</v>
      </c>
      <c r="H216" s="121" t="s">
        <v>512</v>
      </c>
    </row>
    <row r="217" spans="4:8" ht="14.25" x14ac:dyDescent="0.3">
      <c r="D217" s="125">
        <v>233</v>
      </c>
      <c r="E217" s="121" t="s">
        <v>116</v>
      </c>
      <c r="F217" s="121" t="s">
        <v>114</v>
      </c>
      <c r="G217" s="123" t="s">
        <v>1967</v>
      </c>
      <c r="H217" s="121" t="s">
        <v>513</v>
      </c>
    </row>
    <row r="218" spans="4:8" ht="14.25" x14ac:dyDescent="0.3">
      <c r="D218" s="125">
        <v>233</v>
      </c>
      <c r="E218" s="121" t="s">
        <v>116</v>
      </c>
      <c r="F218" s="121" t="s">
        <v>114</v>
      </c>
      <c r="G218" s="123" t="s">
        <v>1968</v>
      </c>
      <c r="H218" s="121" t="s">
        <v>514</v>
      </c>
    </row>
    <row r="219" spans="4:8" ht="14.25" x14ac:dyDescent="0.3">
      <c r="D219" s="125">
        <v>233</v>
      </c>
      <c r="E219" s="121" t="s">
        <v>116</v>
      </c>
      <c r="F219" s="121" t="s">
        <v>114</v>
      </c>
      <c r="G219" s="123" t="s">
        <v>1969</v>
      </c>
      <c r="H219" s="121" t="s">
        <v>515</v>
      </c>
    </row>
    <row r="220" spans="4:8" ht="14.25" x14ac:dyDescent="0.3">
      <c r="D220" s="125">
        <v>233</v>
      </c>
      <c r="E220" s="121" t="s">
        <v>116</v>
      </c>
      <c r="F220" s="121" t="s">
        <v>114</v>
      </c>
      <c r="G220" s="123" t="s">
        <v>1970</v>
      </c>
      <c r="H220" s="121" t="s">
        <v>516</v>
      </c>
    </row>
    <row r="221" spans="4:8" ht="14.25" x14ac:dyDescent="0.3">
      <c r="D221" s="125">
        <v>233</v>
      </c>
      <c r="E221" s="121" t="s">
        <v>116</v>
      </c>
      <c r="F221" s="121" t="s">
        <v>114</v>
      </c>
      <c r="G221" s="123" t="s">
        <v>1971</v>
      </c>
      <c r="H221" s="121" t="s">
        <v>517</v>
      </c>
    </row>
    <row r="222" spans="4:8" ht="14.25" x14ac:dyDescent="0.3">
      <c r="D222" s="125">
        <v>233</v>
      </c>
      <c r="E222" s="121" t="s">
        <v>116</v>
      </c>
      <c r="F222" s="121" t="s">
        <v>114</v>
      </c>
      <c r="G222" s="123" t="s">
        <v>1972</v>
      </c>
      <c r="H222" s="121" t="s">
        <v>518</v>
      </c>
    </row>
    <row r="223" spans="4:8" ht="14.25" x14ac:dyDescent="0.3">
      <c r="D223" s="125">
        <v>233</v>
      </c>
      <c r="E223" s="121" t="s">
        <v>116</v>
      </c>
      <c r="F223" s="121" t="s">
        <v>114</v>
      </c>
      <c r="G223" s="123" t="s">
        <v>1973</v>
      </c>
      <c r="H223" s="121" t="s">
        <v>519</v>
      </c>
    </row>
    <row r="224" spans="4:8" ht="14.25" x14ac:dyDescent="0.3">
      <c r="D224" s="125">
        <v>233</v>
      </c>
      <c r="E224" s="121" t="s">
        <v>116</v>
      </c>
      <c r="F224" s="121" t="s">
        <v>114</v>
      </c>
      <c r="G224" s="123" t="s">
        <v>1974</v>
      </c>
      <c r="H224" s="121" t="s">
        <v>520</v>
      </c>
    </row>
    <row r="225" spans="4:8" ht="14.25" x14ac:dyDescent="0.3">
      <c r="D225" s="125">
        <v>233</v>
      </c>
      <c r="E225" s="121" t="s">
        <v>116</v>
      </c>
      <c r="F225" s="121" t="s">
        <v>114</v>
      </c>
      <c r="G225" s="123" t="s">
        <v>1975</v>
      </c>
      <c r="H225" s="121" t="s">
        <v>521</v>
      </c>
    </row>
    <row r="226" spans="4:8" ht="14.25" x14ac:dyDescent="0.3">
      <c r="D226" s="125">
        <v>233</v>
      </c>
      <c r="E226" s="121" t="s">
        <v>116</v>
      </c>
      <c r="F226" s="121" t="s">
        <v>114</v>
      </c>
      <c r="G226" s="123" t="s">
        <v>1976</v>
      </c>
      <c r="H226" s="121" t="s">
        <v>522</v>
      </c>
    </row>
    <row r="227" spans="4:8" ht="14.25" x14ac:dyDescent="0.3">
      <c r="D227" s="125">
        <v>233</v>
      </c>
      <c r="E227" s="121" t="s">
        <v>116</v>
      </c>
      <c r="F227" s="121" t="s">
        <v>114</v>
      </c>
      <c r="G227" s="123" t="s">
        <v>1977</v>
      </c>
      <c r="H227" s="121" t="s">
        <v>523</v>
      </c>
    </row>
    <row r="228" spans="4:8" ht="14.25" x14ac:dyDescent="0.3">
      <c r="D228" s="125">
        <v>233</v>
      </c>
      <c r="E228" s="121" t="s">
        <v>116</v>
      </c>
      <c r="F228" s="121" t="s">
        <v>114</v>
      </c>
      <c r="G228" s="123" t="s">
        <v>1978</v>
      </c>
      <c r="H228" s="121" t="s">
        <v>524</v>
      </c>
    </row>
    <row r="229" spans="4:8" ht="14.25" x14ac:dyDescent="0.3">
      <c r="D229" s="125">
        <v>233</v>
      </c>
      <c r="E229" s="121" t="s">
        <v>116</v>
      </c>
      <c r="F229" s="121" t="s">
        <v>114</v>
      </c>
      <c r="G229" s="123" t="s">
        <v>1979</v>
      </c>
      <c r="H229" s="121" t="s">
        <v>525</v>
      </c>
    </row>
    <row r="230" spans="4:8" ht="14.25" x14ac:dyDescent="0.3">
      <c r="D230" s="125">
        <v>233</v>
      </c>
      <c r="E230" s="121" t="s">
        <v>116</v>
      </c>
      <c r="F230" s="121" t="s">
        <v>114</v>
      </c>
      <c r="G230" s="123" t="s">
        <v>1980</v>
      </c>
      <c r="H230" s="121" t="s">
        <v>526</v>
      </c>
    </row>
    <row r="231" spans="4:8" ht="14.25" x14ac:dyDescent="0.3">
      <c r="D231" s="125">
        <v>233</v>
      </c>
      <c r="E231" s="121" t="s">
        <v>116</v>
      </c>
      <c r="F231" s="121" t="s">
        <v>114</v>
      </c>
      <c r="G231" s="123" t="s">
        <v>1981</v>
      </c>
      <c r="H231" s="121" t="s">
        <v>527</v>
      </c>
    </row>
    <row r="232" spans="4:8" ht="14.25" x14ac:dyDescent="0.3">
      <c r="D232" s="125">
        <v>233</v>
      </c>
      <c r="E232" s="121" t="s">
        <v>116</v>
      </c>
      <c r="F232" s="121" t="s">
        <v>114</v>
      </c>
      <c r="G232" s="123" t="s">
        <v>1982</v>
      </c>
      <c r="H232" s="121" t="s">
        <v>528</v>
      </c>
    </row>
    <row r="233" spans="4:8" ht="14.25" x14ac:dyDescent="0.3">
      <c r="D233" s="125">
        <v>233</v>
      </c>
      <c r="E233" s="121" t="s">
        <v>116</v>
      </c>
      <c r="F233" s="121" t="s">
        <v>114</v>
      </c>
      <c r="G233" s="123" t="s">
        <v>1983</v>
      </c>
      <c r="H233" s="121" t="s">
        <v>529</v>
      </c>
    </row>
    <row r="234" spans="4:8" ht="14.25" x14ac:dyDescent="0.3">
      <c r="D234" s="125">
        <v>233</v>
      </c>
      <c r="E234" s="121" t="s">
        <v>116</v>
      </c>
      <c r="F234" s="121" t="s">
        <v>114</v>
      </c>
      <c r="G234" s="123" t="s">
        <v>1984</v>
      </c>
      <c r="H234" s="121" t="s">
        <v>1594</v>
      </c>
    </row>
    <row r="235" spans="4:8" ht="14.25" x14ac:dyDescent="0.3">
      <c r="D235" s="125">
        <v>233</v>
      </c>
      <c r="E235" s="121" t="s">
        <v>116</v>
      </c>
      <c r="F235" s="121" t="s">
        <v>114</v>
      </c>
      <c r="G235" s="123" t="s">
        <v>1985</v>
      </c>
      <c r="H235" s="121" t="s">
        <v>530</v>
      </c>
    </row>
    <row r="236" spans="4:8" ht="14.25" x14ac:dyDescent="0.3">
      <c r="D236" s="125">
        <v>233</v>
      </c>
      <c r="E236" s="121" t="s">
        <v>116</v>
      </c>
      <c r="F236" s="121" t="s">
        <v>114</v>
      </c>
      <c r="G236" s="123" t="s">
        <v>1986</v>
      </c>
      <c r="H236" s="121" t="s">
        <v>531</v>
      </c>
    </row>
    <row r="237" spans="4:8" ht="14.25" x14ac:dyDescent="0.3">
      <c r="D237" s="125">
        <v>233</v>
      </c>
      <c r="E237" s="121" t="s">
        <v>116</v>
      </c>
      <c r="F237" s="121" t="s">
        <v>114</v>
      </c>
      <c r="G237" s="123" t="s">
        <v>1987</v>
      </c>
      <c r="H237" s="121" t="s">
        <v>532</v>
      </c>
    </row>
    <row r="238" spans="4:8" ht="14.25" x14ac:dyDescent="0.3">
      <c r="D238" s="125">
        <v>233</v>
      </c>
      <c r="E238" s="121" t="s">
        <v>116</v>
      </c>
      <c r="F238" s="121" t="s">
        <v>114</v>
      </c>
      <c r="G238" s="123" t="s">
        <v>1988</v>
      </c>
      <c r="H238" s="121" t="s">
        <v>533</v>
      </c>
    </row>
    <row r="239" spans="4:8" ht="14.25" x14ac:dyDescent="0.3">
      <c r="D239" s="125">
        <v>233</v>
      </c>
      <c r="E239" s="121" t="s">
        <v>116</v>
      </c>
      <c r="F239" s="121" t="s">
        <v>114</v>
      </c>
      <c r="G239" s="123" t="s">
        <v>1989</v>
      </c>
      <c r="H239" s="121" t="s">
        <v>534</v>
      </c>
    </row>
    <row r="240" spans="4:8" ht="14.25" x14ac:dyDescent="0.3">
      <c r="D240" s="125">
        <v>233</v>
      </c>
      <c r="E240" s="121" t="s">
        <v>116</v>
      </c>
      <c r="F240" s="121" t="s">
        <v>114</v>
      </c>
      <c r="G240" s="123" t="s">
        <v>1990</v>
      </c>
      <c r="H240" s="121" t="s">
        <v>535</v>
      </c>
    </row>
    <row r="241" spans="4:8" ht="14.25" x14ac:dyDescent="0.3">
      <c r="D241" s="125">
        <v>233</v>
      </c>
      <c r="E241" s="121" t="s">
        <v>116</v>
      </c>
      <c r="F241" s="121" t="s">
        <v>114</v>
      </c>
      <c r="G241" s="123" t="s">
        <v>1991</v>
      </c>
      <c r="H241" s="121" t="s">
        <v>536</v>
      </c>
    </row>
    <row r="242" spans="4:8" ht="14.25" x14ac:dyDescent="0.3">
      <c r="D242" s="125">
        <v>233</v>
      </c>
      <c r="E242" s="121" t="s">
        <v>116</v>
      </c>
      <c r="F242" s="121" t="s">
        <v>114</v>
      </c>
      <c r="G242" s="123" t="s">
        <v>1992</v>
      </c>
      <c r="H242" s="121" t="s">
        <v>537</v>
      </c>
    </row>
    <row r="243" spans="4:8" ht="14.25" x14ac:dyDescent="0.3">
      <c r="D243" s="125">
        <v>233</v>
      </c>
      <c r="E243" s="121" t="s">
        <v>116</v>
      </c>
      <c r="F243" s="121" t="s">
        <v>114</v>
      </c>
      <c r="G243" s="123" t="s">
        <v>1993</v>
      </c>
      <c r="H243" s="121" t="s">
        <v>538</v>
      </c>
    </row>
    <row r="244" spans="4:8" ht="14.25" x14ac:dyDescent="0.3">
      <c r="D244" s="125">
        <v>233</v>
      </c>
      <c r="E244" s="121" t="s">
        <v>116</v>
      </c>
      <c r="F244" s="121" t="s">
        <v>114</v>
      </c>
      <c r="G244" s="123" t="s">
        <v>1994</v>
      </c>
      <c r="H244" s="121" t="s">
        <v>539</v>
      </c>
    </row>
    <row r="245" spans="4:8" ht="14.25" x14ac:dyDescent="0.3">
      <c r="D245" s="125">
        <v>234</v>
      </c>
      <c r="E245" s="121" t="s">
        <v>1631</v>
      </c>
      <c r="F245" s="121" t="s">
        <v>1697</v>
      </c>
      <c r="G245" s="123" t="s">
        <v>1995</v>
      </c>
      <c r="H245" s="121" t="s">
        <v>540</v>
      </c>
    </row>
    <row r="246" spans="4:8" ht="14.25" x14ac:dyDescent="0.3">
      <c r="D246" s="125">
        <v>234</v>
      </c>
      <c r="E246" s="121" t="s">
        <v>1631</v>
      </c>
      <c r="F246" s="121" t="s">
        <v>1697</v>
      </c>
      <c r="G246" s="123" t="s">
        <v>1996</v>
      </c>
      <c r="H246" s="121" t="s">
        <v>541</v>
      </c>
    </row>
    <row r="247" spans="4:8" ht="14.25" x14ac:dyDescent="0.3">
      <c r="D247" s="125">
        <v>234</v>
      </c>
      <c r="E247" s="121" t="s">
        <v>1631</v>
      </c>
      <c r="F247" s="121" t="s">
        <v>1697</v>
      </c>
      <c r="G247" s="123" t="s">
        <v>1997</v>
      </c>
      <c r="H247" s="121" t="s">
        <v>542</v>
      </c>
    </row>
    <row r="248" spans="4:8" ht="14.25" x14ac:dyDescent="0.3">
      <c r="D248" s="125">
        <v>234</v>
      </c>
      <c r="E248" s="121" t="s">
        <v>1631</v>
      </c>
      <c r="F248" s="121" t="s">
        <v>1697</v>
      </c>
      <c r="G248" s="123" t="s">
        <v>1998</v>
      </c>
      <c r="H248" s="121" t="s">
        <v>543</v>
      </c>
    </row>
    <row r="249" spans="4:8" ht="14.25" x14ac:dyDescent="0.3">
      <c r="D249" s="125">
        <v>235</v>
      </c>
      <c r="E249" s="121" t="s">
        <v>117</v>
      </c>
      <c r="F249" s="121" t="s">
        <v>1697</v>
      </c>
      <c r="G249" s="123" t="s">
        <v>1999</v>
      </c>
      <c r="H249" s="121" t="s">
        <v>544</v>
      </c>
    </row>
    <row r="250" spans="4:8" ht="14.25" x14ac:dyDescent="0.3">
      <c r="D250" s="125">
        <v>235</v>
      </c>
      <c r="E250" s="121" t="s">
        <v>117</v>
      </c>
      <c r="F250" s="121" t="s">
        <v>1697</v>
      </c>
      <c r="G250" s="123" t="s">
        <v>2000</v>
      </c>
      <c r="H250" s="121" t="s">
        <v>545</v>
      </c>
    </row>
    <row r="251" spans="4:8" ht="14.25" x14ac:dyDescent="0.3">
      <c r="D251" s="125">
        <v>237</v>
      </c>
      <c r="E251" s="121" t="s">
        <v>118</v>
      </c>
      <c r="F251" s="121" t="s">
        <v>1698</v>
      </c>
      <c r="G251" s="123" t="s">
        <v>2001</v>
      </c>
      <c r="H251" s="121" t="s">
        <v>546</v>
      </c>
    </row>
    <row r="252" spans="4:8" ht="14.25" x14ac:dyDescent="0.3">
      <c r="D252" s="125">
        <v>237</v>
      </c>
      <c r="E252" s="121" t="s">
        <v>118</v>
      </c>
      <c r="F252" s="121" t="s">
        <v>1698</v>
      </c>
      <c r="G252" s="123" t="s">
        <v>2002</v>
      </c>
      <c r="H252" s="121" t="s">
        <v>547</v>
      </c>
    </row>
    <row r="253" spans="4:8" ht="14.25" x14ac:dyDescent="0.3">
      <c r="D253" s="125">
        <v>239</v>
      </c>
      <c r="E253" s="121" t="s">
        <v>119</v>
      </c>
      <c r="F253" s="121" t="s">
        <v>120</v>
      </c>
      <c r="G253" s="123" t="s">
        <v>2003</v>
      </c>
      <c r="H253" s="121" t="s">
        <v>548</v>
      </c>
    </row>
    <row r="254" spans="4:8" ht="14.25" x14ac:dyDescent="0.3">
      <c r="D254" s="125">
        <v>239</v>
      </c>
      <c r="E254" s="121" t="s">
        <v>119</v>
      </c>
      <c r="F254" s="121" t="s">
        <v>120</v>
      </c>
      <c r="G254" s="123" t="s">
        <v>2004</v>
      </c>
      <c r="H254" s="121" t="s">
        <v>549</v>
      </c>
    </row>
    <row r="255" spans="4:8" ht="14.25" x14ac:dyDescent="0.3">
      <c r="D255" s="125">
        <v>240</v>
      </c>
      <c r="E255" s="121" t="s">
        <v>121</v>
      </c>
      <c r="F255" s="121" t="s">
        <v>120</v>
      </c>
      <c r="G255" s="123" t="s">
        <v>2005</v>
      </c>
      <c r="H255" s="121" t="s">
        <v>550</v>
      </c>
    </row>
    <row r="256" spans="4:8" ht="14.25" x14ac:dyDescent="0.3">
      <c r="D256" s="125">
        <v>240</v>
      </c>
      <c r="E256" s="121" t="s">
        <v>121</v>
      </c>
      <c r="F256" s="121" t="s">
        <v>120</v>
      </c>
      <c r="G256" s="123" t="s">
        <v>2006</v>
      </c>
      <c r="H256" s="121" t="s">
        <v>551</v>
      </c>
    </row>
    <row r="257" spans="4:8" ht="14.25" x14ac:dyDescent="0.3">
      <c r="D257" s="125">
        <v>240</v>
      </c>
      <c r="E257" s="121" t="s">
        <v>121</v>
      </c>
      <c r="F257" s="121" t="s">
        <v>120</v>
      </c>
      <c r="G257" s="123" t="s">
        <v>2007</v>
      </c>
      <c r="H257" s="121" t="s">
        <v>552</v>
      </c>
    </row>
    <row r="258" spans="4:8" ht="14.25" x14ac:dyDescent="0.3">
      <c r="D258" s="125">
        <v>240</v>
      </c>
      <c r="E258" s="121" t="s">
        <v>121</v>
      </c>
      <c r="F258" s="121" t="s">
        <v>120</v>
      </c>
      <c r="G258" s="123" t="s">
        <v>2008</v>
      </c>
      <c r="H258" s="121" t="s">
        <v>553</v>
      </c>
    </row>
    <row r="259" spans="4:8" ht="14.25" x14ac:dyDescent="0.3">
      <c r="D259" s="125">
        <v>241</v>
      </c>
      <c r="E259" s="121" t="s">
        <v>1632</v>
      </c>
      <c r="F259" s="121" t="s">
        <v>122</v>
      </c>
      <c r="G259" s="123" t="s">
        <v>2009</v>
      </c>
      <c r="H259" s="121" t="s">
        <v>554</v>
      </c>
    </row>
    <row r="260" spans="4:8" ht="14.25" x14ac:dyDescent="0.3">
      <c r="D260" s="125">
        <v>241</v>
      </c>
      <c r="E260" s="121" t="s">
        <v>1632</v>
      </c>
      <c r="F260" s="121" t="s">
        <v>122</v>
      </c>
      <c r="G260" s="123" t="s">
        <v>2010</v>
      </c>
      <c r="H260" s="121" t="s">
        <v>555</v>
      </c>
    </row>
    <row r="261" spans="4:8" ht="14.25" x14ac:dyDescent="0.3">
      <c r="D261" s="125">
        <v>242</v>
      </c>
      <c r="E261" s="121" t="s">
        <v>123</v>
      </c>
      <c r="F261" s="121" t="s">
        <v>122</v>
      </c>
      <c r="G261" s="123" t="s">
        <v>2011</v>
      </c>
      <c r="H261" s="121" t="s">
        <v>556</v>
      </c>
    </row>
    <row r="262" spans="4:8" ht="14.25" x14ac:dyDescent="0.3">
      <c r="D262" s="125">
        <v>242</v>
      </c>
      <c r="E262" s="121" t="s">
        <v>123</v>
      </c>
      <c r="F262" s="121" t="s">
        <v>122</v>
      </c>
      <c r="G262" s="123" t="s">
        <v>2012</v>
      </c>
      <c r="H262" s="121" t="s">
        <v>557</v>
      </c>
    </row>
    <row r="263" spans="4:8" ht="14.25" x14ac:dyDescent="0.3">
      <c r="D263" s="125">
        <v>243</v>
      </c>
      <c r="E263" s="121" t="s">
        <v>124</v>
      </c>
      <c r="F263" s="121" t="s">
        <v>1699</v>
      </c>
      <c r="G263" s="123" t="s">
        <v>2013</v>
      </c>
      <c r="H263" s="121" t="s">
        <v>558</v>
      </c>
    </row>
    <row r="264" spans="4:8" ht="14.25" x14ac:dyDescent="0.3">
      <c r="D264" s="125">
        <v>243</v>
      </c>
      <c r="E264" s="121" t="s">
        <v>124</v>
      </c>
      <c r="F264" s="121" t="s">
        <v>1699</v>
      </c>
      <c r="G264" s="123" t="s">
        <v>2014</v>
      </c>
      <c r="H264" s="121" t="s">
        <v>559</v>
      </c>
    </row>
    <row r="265" spans="4:8" ht="14.25" x14ac:dyDescent="0.3">
      <c r="D265" s="125">
        <v>243</v>
      </c>
      <c r="E265" s="121" t="s">
        <v>124</v>
      </c>
      <c r="F265" s="121" t="s">
        <v>1699</v>
      </c>
      <c r="G265" s="123" t="s">
        <v>2015</v>
      </c>
      <c r="H265" s="121" t="s">
        <v>560</v>
      </c>
    </row>
    <row r="266" spans="4:8" ht="14.25" x14ac:dyDescent="0.3">
      <c r="D266" s="125">
        <v>243</v>
      </c>
      <c r="E266" s="121" t="s">
        <v>124</v>
      </c>
      <c r="F266" s="121" t="s">
        <v>1699</v>
      </c>
      <c r="G266" s="123" t="s">
        <v>2016</v>
      </c>
      <c r="H266" s="121" t="s">
        <v>561</v>
      </c>
    </row>
    <row r="267" spans="4:8" ht="14.25" x14ac:dyDescent="0.3">
      <c r="D267" s="125">
        <v>244</v>
      </c>
      <c r="E267" s="121" t="s">
        <v>125</v>
      </c>
      <c r="F267" s="121" t="s">
        <v>1699</v>
      </c>
      <c r="G267" s="123" t="s">
        <v>2017</v>
      </c>
      <c r="H267" s="121" t="s">
        <v>562</v>
      </c>
    </row>
    <row r="268" spans="4:8" ht="14.25" x14ac:dyDescent="0.3">
      <c r="D268" s="125">
        <v>244</v>
      </c>
      <c r="E268" s="121" t="s">
        <v>125</v>
      </c>
      <c r="F268" s="121" t="s">
        <v>1699</v>
      </c>
      <c r="G268" s="123" t="s">
        <v>2018</v>
      </c>
      <c r="H268" s="121" t="s">
        <v>563</v>
      </c>
    </row>
    <row r="269" spans="4:8" ht="14.25" x14ac:dyDescent="0.3">
      <c r="D269" s="125">
        <v>244</v>
      </c>
      <c r="E269" s="121" t="s">
        <v>125</v>
      </c>
      <c r="F269" s="121" t="s">
        <v>1699</v>
      </c>
      <c r="G269" s="123" t="s">
        <v>2019</v>
      </c>
      <c r="H269" s="121" t="s">
        <v>564</v>
      </c>
    </row>
    <row r="270" spans="4:8" ht="14.25" x14ac:dyDescent="0.3">
      <c r="D270" s="125">
        <v>245</v>
      </c>
      <c r="E270" s="121" t="s">
        <v>126</v>
      </c>
      <c r="F270" s="121" t="s">
        <v>1699</v>
      </c>
      <c r="G270" s="123" t="s">
        <v>2020</v>
      </c>
      <c r="H270" s="121" t="s">
        <v>565</v>
      </c>
    </row>
    <row r="271" spans="4:8" ht="14.25" x14ac:dyDescent="0.3">
      <c r="D271" s="125">
        <v>245</v>
      </c>
      <c r="E271" s="121" t="s">
        <v>126</v>
      </c>
      <c r="F271" s="121" t="s">
        <v>1699</v>
      </c>
      <c r="G271" s="123" t="s">
        <v>2021</v>
      </c>
      <c r="H271" s="121" t="s">
        <v>566</v>
      </c>
    </row>
    <row r="272" spans="4:8" ht="14.25" x14ac:dyDescent="0.3">
      <c r="D272" s="125">
        <v>245</v>
      </c>
      <c r="E272" s="121" t="s">
        <v>126</v>
      </c>
      <c r="F272" s="121" t="s">
        <v>1699</v>
      </c>
      <c r="G272" s="123" t="s">
        <v>2022</v>
      </c>
      <c r="H272" s="121" t="s">
        <v>567</v>
      </c>
    </row>
    <row r="273" spans="4:8" ht="14.25" x14ac:dyDescent="0.3">
      <c r="D273" s="125">
        <v>246</v>
      </c>
      <c r="E273" s="121" t="s">
        <v>127</v>
      </c>
      <c r="F273" s="121" t="s">
        <v>1700</v>
      </c>
      <c r="G273" s="123" t="s">
        <v>2023</v>
      </c>
      <c r="H273" s="121" t="s">
        <v>568</v>
      </c>
    </row>
    <row r="274" spans="4:8" ht="14.25" x14ac:dyDescent="0.3">
      <c r="D274" s="125">
        <v>246</v>
      </c>
      <c r="E274" s="121" t="s">
        <v>127</v>
      </c>
      <c r="F274" s="121" t="s">
        <v>1700</v>
      </c>
      <c r="G274" s="123" t="s">
        <v>2024</v>
      </c>
      <c r="H274" s="121" t="s">
        <v>3116</v>
      </c>
    </row>
    <row r="275" spans="4:8" ht="14.25" x14ac:dyDescent="0.3">
      <c r="D275" s="125">
        <v>246</v>
      </c>
      <c r="E275" s="121" t="s">
        <v>127</v>
      </c>
      <c r="F275" s="121" t="s">
        <v>1700</v>
      </c>
      <c r="G275" s="123" t="s">
        <v>2025</v>
      </c>
      <c r="H275" s="121" t="s">
        <v>569</v>
      </c>
    </row>
    <row r="276" spans="4:8" ht="14.25" x14ac:dyDescent="0.3">
      <c r="D276" s="125">
        <v>247</v>
      </c>
      <c r="E276" s="121" t="s">
        <v>128</v>
      </c>
      <c r="F276" s="121" t="s">
        <v>1700</v>
      </c>
      <c r="G276" s="123" t="s">
        <v>2026</v>
      </c>
      <c r="H276" s="121" t="s">
        <v>570</v>
      </c>
    </row>
    <row r="277" spans="4:8" ht="14.25" x14ac:dyDescent="0.3">
      <c r="D277" s="125">
        <v>247</v>
      </c>
      <c r="E277" s="121" t="s">
        <v>128</v>
      </c>
      <c r="F277" s="121" t="s">
        <v>1700</v>
      </c>
      <c r="G277" s="123" t="s">
        <v>2027</v>
      </c>
      <c r="H277" s="121" t="s">
        <v>571</v>
      </c>
    </row>
    <row r="278" spans="4:8" ht="14.25" x14ac:dyDescent="0.3">
      <c r="D278" s="125">
        <v>247</v>
      </c>
      <c r="E278" s="121" t="s">
        <v>128</v>
      </c>
      <c r="F278" s="121" t="s">
        <v>1700</v>
      </c>
      <c r="G278" s="123" t="s">
        <v>2028</v>
      </c>
      <c r="H278" s="121" t="s">
        <v>572</v>
      </c>
    </row>
    <row r="279" spans="4:8" ht="14.25" x14ac:dyDescent="0.3">
      <c r="D279" s="125">
        <v>248</v>
      </c>
      <c r="E279" s="121" t="s">
        <v>129</v>
      </c>
      <c r="F279" s="121" t="s">
        <v>1700</v>
      </c>
      <c r="G279" s="123" t="s">
        <v>2029</v>
      </c>
      <c r="H279" s="121" t="s">
        <v>573</v>
      </c>
    </row>
    <row r="280" spans="4:8" ht="14.25" x14ac:dyDescent="0.3">
      <c r="D280" s="125">
        <v>248</v>
      </c>
      <c r="E280" s="121" t="s">
        <v>129</v>
      </c>
      <c r="F280" s="121" t="s">
        <v>1700</v>
      </c>
      <c r="G280" s="123" t="s">
        <v>2030</v>
      </c>
      <c r="H280" s="121" t="s">
        <v>574</v>
      </c>
    </row>
    <row r="281" spans="4:8" ht="14.25" x14ac:dyDescent="0.3">
      <c r="D281" s="125">
        <v>248</v>
      </c>
      <c r="E281" s="121" t="s">
        <v>129</v>
      </c>
      <c r="F281" s="121" t="s">
        <v>1700</v>
      </c>
      <c r="G281" s="123" t="s">
        <v>2031</v>
      </c>
      <c r="H281" s="121" t="s">
        <v>575</v>
      </c>
    </row>
    <row r="282" spans="4:8" ht="14.25" x14ac:dyDescent="0.3">
      <c r="D282" s="125">
        <v>249</v>
      </c>
      <c r="E282" s="121" t="s">
        <v>1633</v>
      </c>
      <c r="F282" s="121" t="s">
        <v>1700</v>
      </c>
      <c r="G282" s="123" t="s">
        <v>2032</v>
      </c>
      <c r="H282" s="121" t="s">
        <v>576</v>
      </c>
    </row>
    <row r="283" spans="4:8" ht="14.25" x14ac:dyDescent="0.3">
      <c r="D283" s="125">
        <v>249</v>
      </c>
      <c r="E283" s="121" t="s">
        <v>1633</v>
      </c>
      <c r="F283" s="121" t="s">
        <v>1700</v>
      </c>
      <c r="G283" s="123" t="s">
        <v>2033</v>
      </c>
      <c r="H283" s="121" t="s">
        <v>577</v>
      </c>
    </row>
    <row r="284" spans="4:8" ht="14.25" x14ac:dyDescent="0.3">
      <c r="D284" s="125">
        <v>249</v>
      </c>
      <c r="E284" s="121" t="s">
        <v>1633</v>
      </c>
      <c r="F284" s="121" t="s">
        <v>1700</v>
      </c>
      <c r="G284" s="123" t="s">
        <v>2034</v>
      </c>
      <c r="H284" s="121" t="s">
        <v>578</v>
      </c>
    </row>
    <row r="285" spans="4:8" ht="14.25" x14ac:dyDescent="0.3">
      <c r="D285" s="125">
        <v>250</v>
      </c>
      <c r="E285" s="121" t="s">
        <v>130</v>
      </c>
      <c r="F285" s="121" t="s">
        <v>1700</v>
      </c>
      <c r="G285" s="123" t="s">
        <v>2035</v>
      </c>
      <c r="H285" s="121" t="s">
        <v>579</v>
      </c>
    </row>
    <row r="286" spans="4:8" ht="14.25" x14ac:dyDescent="0.3">
      <c r="D286" s="125">
        <v>250</v>
      </c>
      <c r="E286" s="121" t="s">
        <v>130</v>
      </c>
      <c r="F286" s="121" t="s">
        <v>1700</v>
      </c>
      <c r="G286" s="123" t="s">
        <v>2036</v>
      </c>
      <c r="H286" s="121" t="s">
        <v>580</v>
      </c>
    </row>
    <row r="287" spans="4:8" ht="14.25" x14ac:dyDescent="0.3">
      <c r="D287" s="125">
        <v>250</v>
      </c>
      <c r="E287" s="121" t="s">
        <v>130</v>
      </c>
      <c r="F287" s="121" t="s">
        <v>1700</v>
      </c>
      <c r="G287" s="123" t="s">
        <v>2037</v>
      </c>
      <c r="H287" s="121" t="s">
        <v>3117</v>
      </c>
    </row>
    <row r="288" spans="4:8" ht="14.25" x14ac:dyDescent="0.3">
      <c r="D288" s="125">
        <v>250</v>
      </c>
      <c r="E288" s="121" t="s">
        <v>130</v>
      </c>
      <c r="F288" s="121" t="s">
        <v>1700</v>
      </c>
      <c r="G288" s="123" t="s">
        <v>2038</v>
      </c>
      <c r="H288" s="121" t="s">
        <v>581</v>
      </c>
    </row>
    <row r="289" spans="4:8" ht="14.25" x14ac:dyDescent="0.3">
      <c r="D289" s="125">
        <v>250</v>
      </c>
      <c r="E289" s="121" t="s">
        <v>130</v>
      </c>
      <c r="F289" s="121" t="s">
        <v>1700</v>
      </c>
      <c r="G289" s="123" t="s">
        <v>2039</v>
      </c>
      <c r="H289" s="121" t="s">
        <v>582</v>
      </c>
    </row>
    <row r="290" spans="4:8" ht="14.25" x14ac:dyDescent="0.3">
      <c r="D290" s="125">
        <v>250</v>
      </c>
      <c r="E290" s="121" t="s">
        <v>130</v>
      </c>
      <c r="F290" s="121" t="s">
        <v>1700</v>
      </c>
      <c r="G290" s="123" t="s">
        <v>2040</v>
      </c>
      <c r="H290" s="121" t="s">
        <v>583</v>
      </c>
    </row>
    <row r="291" spans="4:8" ht="14.25" x14ac:dyDescent="0.3">
      <c r="D291" s="125">
        <v>251</v>
      </c>
      <c r="E291" s="121" t="s">
        <v>131</v>
      </c>
      <c r="F291" s="121" t="s">
        <v>1701</v>
      </c>
      <c r="G291" s="123" t="s">
        <v>2041</v>
      </c>
      <c r="H291" s="121" t="s">
        <v>584</v>
      </c>
    </row>
    <row r="292" spans="4:8" ht="14.25" x14ac:dyDescent="0.3">
      <c r="D292" s="125">
        <v>251</v>
      </c>
      <c r="E292" s="121" t="s">
        <v>131</v>
      </c>
      <c r="F292" s="121" t="s">
        <v>1701</v>
      </c>
      <c r="G292" s="123" t="s">
        <v>2042</v>
      </c>
      <c r="H292" s="121" t="s">
        <v>585</v>
      </c>
    </row>
    <row r="293" spans="4:8" ht="14.25" x14ac:dyDescent="0.3">
      <c r="D293" s="125">
        <v>252</v>
      </c>
      <c r="E293" s="121" t="s">
        <v>132</v>
      </c>
      <c r="F293" s="121" t="s">
        <v>1701</v>
      </c>
      <c r="G293" s="123" t="s">
        <v>2043</v>
      </c>
      <c r="H293" s="121" t="s">
        <v>586</v>
      </c>
    </row>
    <row r="294" spans="4:8" ht="14.25" x14ac:dyDescent="0.3">
      <c r="D294" s="125">
        <v>252</v>
      </c>
      <c r="E294" s="121" t="s">
        <v>132</v>
      </c>
      <c r="F294" s="121" t="s">
        <v>1701</v>
      </c>
      <c r="G294" s="123" t="s">
        <v>2044</v>
      </c>
      <c r="H294" s="121" t="s">
        <v>587</v>
      </c>
    </row>
    <row r="295" spans="4:8" ht="14.25" x14ac:dyDescent="0.3">
      <c r="D295" s="125">
        <v>252</v>
      </c>
      <c r="E295" s="121" t="s">
        <v>132</v>
      </c>
      <c r="F295" s="121" t="s">
        <v>1701</v>
      </c>
      <c r="G295" s="123" t="s">
        <v>2045</v>
      </c>
      <c r="H295" s="121" t="s">
        <v>588</v>
      </c>
    </row>
    <row r="296" spans="4:8" ht="14.25" x14ac:dyDescent="0.3">
      <c r="D296" s="125">
        <v>252</v>
      </c>
      <c r="E296" s="121" t="s">
        <v>132</v>
      </c>
      <c r="F296" s="121" t="s">
        <v>1701</v>
      </c>
      <c r="G296" s="123" t="s">
        <v>2046</v>
      </c>
      <c r="H296" s="121" t="s">
        <v>589</v>
      </c>
    </row>
    <row r="297" spans="4:8" ht="14.25" x14ac:dyDescent="0.3">
      <c r="D297" s="125">
        <v>253</v>
      </c>
      <c r="E297" s="121" t="s">
        <v>133</v>
      </c>
      <c r="F297" s="121" t="s">
        <v>1701</v>
      </c>
      <c r="G297" s="123" t="s">
        <v>2047</v>
      </c>
      <c r="H297" s="121" t="s">
        <v>590</v>
      </c>
    </row>
    <row r="298" spans="4:8" ht="14.25" x14ac:dyDescent="0.3">
      <c r="D298" s="125">
        <v>253</v>
      </c>
      <c r="E298" s="121" t="s">
        <v>133</v>
      </c>
      <c r="F298" s="121" t="s">
        <v>1701</v>
      </c>
      <c r="G298" s="123" t="s">
        <v>2048</v>
      </c>
      <c r="H298" s="121" t="s">
        <v>591</v>
      </c>
    </row>
    <row r="299" spans="4:8" ht="14.25" x14ac:dyDescent="0.3">
      <c r="D299" s="125">
        <v>253</v>
      </c>
      <c r="E299" s="121" t="s">
        <v>133</v>
      </c>
      <c r="F299" s="121" t="s">
        <v>1701</v>
      </c>
      <c r="G299" s="123" t="s">
        <v>2049</v>
      </c>
      <c r="H299" s="121" t="s">
        <v>592</v>
      </c>
    </row>
    <row r="300" spans="4:8" ht="14.25" x14ac:dyDescent="0.3">
      <c r="D300" s="125">
        <v>253</v>
      </c>
      <c r="E300" s="121" t="s">
        <v>133</v>
      </c>
      <c r="F300" s="121" t="s">
        <v>1701</v>
      </c>
      <c r="G300" s="123" t="s">
        <v>2050</v>
      </c>
      <c r="H300" s="121" t="s">
        <v>593</v>
      </c>
    </row>
    <row r="301" spans="4:8" ht="14.25" x14ac:dyDescent="0.3">
      <c r="D301" s="125">
        <v>253</v>
      </c>
      <c r="E301" s="121" t="s">
        <v>133</v>
      </c>
      <c r="F301" s="121" t="s">
        <v>1701</v>
      </c>
      <c r="G301" s="123" t="s">
        <v>2051</v>
      </c>
      <c r="H301" s="121" t="s">
        <v>594</v>
      </c>
    </row>
    <row r="302" spans="4:8" ht="14.25" x14ac:dyDescent="0.3">
      <c r="D302" s="125">
        <v>253</v>
      </c>
      <c r="E302" s="121" t="s">
        <v>133</v>
      </c>
      <c r="F302" s="121" t="s">
        <v>1701</v>
      </c>
      <c r="G302" s="123" t="s">
        <v>2052</v>
      </c>
      <c r="H302" s="121" t="s">
        <v>595</v>
      </c>
    </row>
    <row r="303" spans="4:8" ht="14.25" x14ac:dyDescent="0.3">
      <c r="D303" s="125">
        <v>253</v>
      </c>
      <c r="E303" s="121" t="s">
        <v>133</v>
      </c>
      <c r="F303" s="121" t="s">
        <v>1701</v>
      </c>
      <c r="G303" s="123" t="s">
        <v>2053</v>
      </c>
      <c r="H303" s="121" t="s">
        <v>596</v>
      </c>
    </row>
    <row r="304" spans="4:8" ht="14.25" x14ac:dyDescent="0.3">
      <c r="D304" s="125">
        <v>253</v>
      </c>
      <c r="E304" s="121" t="s">
        <v>133</v>
      </c>
      <c r="F304" s="121" t="s">
        <v>1701</v>
      </c>
      <c r="G304" s="123" t="s">
        <v>2054</v>
      </c>
      <c r="H304" s="121" t="s">
        <v>597</v>
      </c>
    </row>
    <row r="305" spans="4:8" ht="14.25" x14ac:dyDescent="0.3">
      <c r="D305" s="125">
        <v>254</v>
      </c>
      <c r="E305" s="121" t="s">
        <v>134</v>
      </c>
      <c r="F305" s="121" t="s">
        <v>1702</v>
      </c>
      <c r="G305" s="123" t="s">
        <v>2055</v>
      </c>
      <c r="H305" s="121" t="s">
        <v>598</v>
      </c>
    </row>
    <row r="306" spans="4:8" ht="14.25" x14ac:dyDescent="0.3">
      <c r="D306" s="125">
        <v>254</v>
      </c>
      <c r="E306" s="121" t="s">
        <v>134</v>
      </c>
      <c r="F306" s="121" t="s">
        <v>1702</v>
      </c>
      <c r="G306" s="123" t="s">
        <v>2056</v>
      </c>
      <c r="H306" s="121" t="s">
        <v>599</v>
      </c>
    </row>
    <row r="307" spans="4:8" ht="14.25" x14ac:dyDescent="0.3">
      <c r="D307" s="125">
        <v>255</v>
      </c>
      <c r="E307" s="121" t="s">
        <v>1634</v>
      </c>
      <c r="F307" s="121" t="s">
        <v>1702</v>
      </c>
      <c r="G307" s="123" t="s">
        <v>2057</v>
      </c>
      <c r="H307" s="121" t="s">
        <v>600</v>
      </c>
    </row>
    <row r="308" spans="4:8" ht="14.25" x14ac:dyDescent="0.3">
      <c r="D308" s="125">
        <v>255</v>
      </c>
      <c r="E308" s="121" t="s">
        <v>1634</v>
      </c>
      <c r="F308" s="121" t="s">
        <v>1702</v>
      </c>
      <c r="G308" s="123" t="s">
        <v>2058</v>
      </c>
      <c r="H308" s="121" t="s">
        <v>601</v>
      </c>
    </row>
    <row r="309" spans="4:8" ht="14.25" x14ac:dyDescent="0.3">
      <c r="D309" s="125">
        <v>256</v>
      </c>
      <c r="E309" s="121" t="s">
        <v>135</v>
      </c>
      <c r="F309" s="121" t="s">
        <v>1703</v>
      </c>
      <c r="G309" s="123" t="s">
        <v>2059</v>
      </c>
      <c r="H309" s="121" t="s">
        <v>3118</v>
      </c>
    </row>
    <row r="310" spans="4:8" ht="14.25" x14ac:dyDescent="0.3">
      <c r="D310" s="125">
        <v>256</v>
      </c>
      <c r="E310" s="121" t="s">
        <v>135</v>
      </c>
      <c r="F310" s="121" t="s">
        <v>1703</v>
      </c>
      <c r="G310" s="123" t="s">
        <v>2060</v>
      </c>
      <c r="H310" s="121" t="s">
        <v>602</v>
      </c>
    </row>
    <row r="311" spans="4:8" ht="14.25" x14ac:dyDescent="0.3">
      <c r="D311" s="125">
        <v>256</v>
      </c>
      <c r="E311" s="121" t="s">
        <v>135</v>
      </c>
      <c r="F311" s="121" t="s">
        <v>1703</v>
      </c>
      <c r="G311" s="123" t="s">
        <v>2061</v>
      </c>
      <c r="H311" s="121" t="s">
        <v>603</v>
      </c>
    </row>
    <row r="312" spans="4:8" ht="14.25" x14ac:dyDescent="0.3">
      <c r="D312" s="125">
        <v>257</v>
      </c>
      <c r="E312" s="121" t="s">
        <v>136</v>
      </c>
      <c r="F312" s="121" t="s">
        <v>1703</v>
      </c>
      <c r="G312" s="123" t="s">
        <v>2062</v>
      </c>
      <c r="H312" s="121" t="s">
        <v>3119</v>
      </c>
    </row>
    <row r="313" spans="4:8" ht="14.25" x14ac:dyDescent="0.3">
      <c r="D313" s="125">
        <v>257</v>
      </c>
      <c r="E313" s="121" t="s">
        <v>136</v>
      </c>
      <c r="F313" s="121" t="s">
        <v>1703</v>
      </c>
      <c r="G313" s="123" t="s">
        <v>2063</v>
      </c>
      <c r="H313" s="121" t="s">
        <v>607</v>
      </c>
    </row>
    <row r="314" spans="4:8" ht="14.25" x14ac:dyDescent="0.3">
      <c r="D314" s="125">
        <v>257</v>
      </c>
      <c r="E314" s="121" t="s">
        <v>136</v>
      </c>
      <c r="F314" s="121" t="s">
        <v>1703</v>
      </c>
      <c r="G314" s="123" t="s">
        <v>2064</v>
      </c>
      <c r="H314" s="121" t="s">
        <v>1595</v>
      </c>
    </row>
    <row r="315" spans="4:8" ht="14.25" x14ac:dyDescent="0.3">
      <c r="D315" s="125">
        <v>257</v>
      </c>
      <c r="E315" s="121" t="s">
        <v>136</v>
      </c>
      <c r="F315" s="121" t="s">
        <v>1703</v>
      </c>
      <c r="G315" s="123" t="s">
        <v>2065</v>
      </c>
      <c r="H315" s="121" t="s">
        <v>608</v>
      </c>
    </row>
    <row r="316" spans="4:8" ht="14.25" x14ac:dyDescent="0.3">
      <c r="D316" s="125">
        <v>258</v>
      </c>
      <c r="E316" s="121" t="s">
        <v>137</v>
      </c>
      <c r="F316" s="121" t="s">
        <v>1703</v>
      </c>
      <c r="G316" s="123" t="s">
        <v>2066</v>
      </c>
      <c r="H316" s="121" t="s">
        <v>609</v>
      </c>
    </row>
    <row r="317" spans="4:8" ht="14.25" x14ac:dyDescent="0.3">
      <c r="D317" s="125">
        <v>258</v>
      </c>
      <c r="E317" s="121" t="s">
        <v>137</v>
      </c>
      <c r="F317" s="121" t="s">
        <v>1703</v>
      </c>
      <c r="G317" s="123" t="s">
        <v>2067</v>
      </c>
      <c r="H317" s="121" t="s">
        <v>610</v>
      </c>
    </row>
    <row r="318" spans="4:8" ht="14.25" x14ac:dyDescent="0.3">
      <c r="D318" s="125">
        <v>258</v>
      </c>
      <c r="E318" s="121" t="s">
        <v>137</v>
      </c>
      <c r="F318" s="121" t="s">
        <v>1703</v>
      </c>
      <c r="G318" s="123" t="s">
        <v>2068</v>
      </c>
      <c r="H318" s="121" t="s">
        <v>3120</v>
      </c>
    </row>
    <row r="319" spans="4:8" ht="14.25" x14ac:dyDescent="0.3">
      <c r="D319" s="125">
        <v>258</v>
      </c>
      <c r="E319" s="121" t="s">
        <v>137</v>
      </c>
      <c r="F319" s="121" t="s">
        <v>1703</v>
      </c>
      <c r="G319" s="123" t="s">
        <v>2069</v>
      </c>
      <c r="H319" s="121" t="s">
        <v>611</v>
      </c>
    </row>
    <row r="320" spans="4:8" ht="14.25" x14ac:dyDescent="0.3">
      <c r="D320" s="125">
        <v>259</v>
      </c>
      <c r="E320" s="121" t="s">
        <v>138</v>
      </c>
      <c r="F320" s="121" t="s">
        <v>139</v>
      </c>
      <c r="G320" s="123" t="s">
        <v>2070</v>
      </c>
      <c r="H320" s="121" t="s">
        <v>3121</v>
      </c>
    </row>
    <row r="321" spans="4:8" ht="14.25" x14ac:dyDescent="0.3">
      <c r="D321" s="125">
        <v>259</v>
      </c>
      <c r="E321" s="121" t="s">
        <v>138</v>
      </c>
      <c r="F321" s="121" t="s">
        <v>139</v>
      </c>
      <c r="G321" s="123" t="s">
        <v>2071</v>
      </c>
      <c r="H321" s="121" t="s">
        <v>612</v>
      </c>
    </row>
    <row r="322" spans="4:8" ht="14.25" x14ac:dyDescent="0.3">
      <c r="D322" s="125">
        <v>259</v>
      </c>
      <c r="E322" s="121" t="s">
        <v>138</v>
      </c>
      <c r="F322" s="121" t="s">
        <v>139</v>
      </c>
      <c r="G322" s="123" t="s">
        <v>2072</v>
      </c>
      <c r="H322" s="121" t="s">
        <v>613</v>
      </c>
    </row>
    <row r="323" spans="4:8" ht="14.25" x14ac:dyDescent="0.3">
      <c r="D323" s="125">
        <v>259</v>
      </c>
      <c r="E323" s="121" t="s">
        <v>138</v>
      </c>
      <c r="F323" s="121" t="s">
        <v>139</v>
      </c>
      <c r="G323" s="123" t="s">
        <v>2073</v>
      </c>
      <c r="H323" s="121" t="s">
        <v>614</v>
      </c>
    </row>
    <row r="324" spans="4:8" ht="14.25" x14ac:dyDescent="0.3">
      <c r="D324" s="125">
        <v>259</v>
      </c>
      <c r="E324" s="121" t="s">
        <v>138</v>
      </c>
      <c r="F324" s="121" t="s">
        <v>139</v>
      </c>
      <c r="G324" s="123" t="s">
        <v>2074</v>
      </c>
      <c r="H324" s="121" t="s">
        <v>615</v>
      </c>
    </row>
    <row r="325" spans="4:8" ht="14.25" x14ac:dyDescent="0.3">
      <c r="D325" s="125">
        <v>259</v>
      </c>
      <c r="E325" s="121" t="s">
        <v>138</v>
      </c>
      <c r="F325" s="121" t="s">
        <v>139</v>
      </c>
      <c r="G325" s="123" t="s">
        <v>2075</v>
      </c>
      <c r="H325" s="121" t="s">
        <v>616</v>
      </c>
    </row>
    <row r="326" spans="4:8" ht="14.25" x14ac:dyDescent="0.3">
      <c r="D326" s="125">
        <v>259</v>
      </c>
      <c r="E326" s="121" t="s">
        <v>138</v>
      </c>
      <c r="F326" s="121" t="s">
        <v>139</v>
      </c>
      <c r="G326" s="123" t="s">
        <v>2076</v>
      </c>
      <c r="H326" s="121" t="s">
        <v>617</v>
      </c>
    </row>
    <row r="327" spans="4:8" ht="14.25" x14ac:dyDescent="0.3">
      <c r="D327" s="125">
        <v>259</v>
      </c>
      <c r="E327" s="121" t="s">
        <v>138</v>
      </c>
      <c r="F327" s="121" t="s">
        <v>139</v>
      </c>
      <c r="G327" s="123" t="s">
        <v>2077</v>
      </c>
      <c r="H327" s="121" t="s">
        <v>3122</v>
      </c>
    </row>
    <row r="328" spans="4:8" ht="14.25" x14ac:dyDescent="0.3">
      <c r="D328" s="125">
        <v>259</v>
      </c>
      <c r="E328" s="121" t="s">
        <v>138</v>
      </c>
      <c r="F328" s="121" t="s">
        <v>139</v>
      </c>
      <c r="G328" s="123" t="s">
        <v>2078</v>
      </c>
      <c r="H328" s="121" t="s">
        <v>618</v>
      </c>
    </row>
    <row r="329" spans="4:8" ht="14.25" x14ac:dyDescent="0.3">
      <c r="D329" s="125">
        <v>259</v>
      </c>
      <c r="E329" s="121" t="s">
        <v>138</v>
      </c>
      <c r="F329" s="121" t="s">
        <v>139</v>
      </c>
      <c r="G329" s="123" t="s">
        <v>2079</v>
      </c>
      <c r="H329" s="121" t="s">
        <v>619</v>
      </c>
    </row>
    <row r="330" spans="4:8" ht="14.25" x14ac:dyDescent="0.3">
      <c r="D330" s="125">
        <v>259</v>
      </c>
      <c r="E330" s="121" t="s">
        <v>138</v>
      </c>
      <c r="F330" s="121" t="s">
        <v>139</v>
      </c>
      <c r="G330" s="123" t="s">
        <v>2080</v>
      </c>
      <c r="H330" s="121" t="s">
        <v>620</v>
      </c>
    </row>
    <row r="331" spans="4:8" ht="14.25" x14ac:dyDescent="0.3">
      <c r="D331" s="125">
        <v>259</v>
      </c>
      <c r="E331" s="121" t="s">
        <v>138</v>
      </c>
      <c r="F331" s="121" t="s">
        <v>139</v>
      </c>
      <c r="G331" s="123" t="s">
        <v>2081</v>
      </c>
      <c r="H331" s="121" t="s">
        <v>621</v>
      </c>
    </row>
    <row r="332" spans="4:8" ht="14.25" x14ac:dyDescent="0.3">
      <c r="D332" s="125">
        <v>259</v>
      </c>
      <c r="E332" s="121" t="s">
        <v>138</v>
      </c>
      <c r="F332" s="121" t="s">
        <v>139</v>
      </c>
      <c r="G332" s="123" t="s">
        <v>2082</v>
      </c>
      <c r="H332" s="121" t="s">
        <v>622</v>
      </c>
    </row>
    <row r="333" spans="4:8" ht="14.25" x14ac:dyDescent="0.3">
      <c r="D333" s="125">
        <v>259</v>
      </c>
      <c r="E333" s="121" t="s">
        <v>138</v>
      </c>
      <c r="F333" s="121" t="s">
        <v>139</v>
      </c>
      <c r="G333" s="123" t="s">
        <v>2083</v>
      </c>
      <c r="H333" s="121" t="s">
        <v>623</v>
      </c>
    </row>
    <row r="334" spans="4:8" ht="14.25" x14ac:dyDescent="0.3">
      <c r="D334" s="125">
        <v>259</v>
      </c>
      <c r="E334" s="121" t="s">
        <v>138</v>
      </c>
      <c r="F334" s="121" t="s">
        <v>139</v>
      </c>
      <c r="G334" s="123" t="s">
        <v>2084</v>
      </c>
      <c r="H334" s="121" t="s">
        <v>624</v>
      </c>
    </row>
    <row r="335" spans="4:8" ht="14.25" x14ac:dyDescent="0.3">
      <c r="D335" s="125">
        <v>259</v>
      </c>
      <c r="E335" s="121" t="s">
        <v>138</v>
      </c>
      <c r="F335" s="121" t="s">
        <v>139</v>
      </c>
      <c r="G335" s="123" t="s">
        <v>2085</v>
      </c>
      <c r="H335" s="121" t="s">
        <v>625</v>
      </c>
    </row>
    <row r="336" spans="4:8" ht="14.25" x14ac:dyDescent="0.3">
      <c r="D336" s="125">
        <v>259</v>
      </c>
      <c r="E336" s="121" t="s">
        <v>138</v>
      </c>
      <c r="F336" s="121" t="s">
        <v>139</v>
      </c>
      <c r="G336" s="123" t="s">
        <v>2086</v>
      </c>
      <c r="H336" s="121" t="s">
        <v>3123</v>
      </c>
    </row>
    <row r="337" spans="4:8" ht="14.25" x14ac:dyDescent="0.3">
      <c r="D337" s="125">
        <v>259</v>
      </c>
      <c r="E337" s="121" t="s">
        <v>138</v>
      </c>
      <c r="F337" s="121" t="s">
        <v>139</v>
      </c>
      <c r="G337" s="123" t="s">
        <v>2087</v>
      </c>
      <c r="H337" s="121" t="s">
        <v>626</v>
      </c>
    </row>
    <row r="338" spans="4:8" ht="14.25" x14ac:dyDescent="0.3">
      <c r="D338" s="125">
        <v>259</v>
      </c>
      <c r="E338" s="121" t="s">
        <v>138</v>
      </c>
      <c r="F338" s="121" t="s">
        <v>139</v>
      </c>
      <c r="G338" s="123" t="s">
        <v>2088</v>
      </c>
      <c r="H338" s="121" t="s">
        <v>627</v>
      </c>
    </row>
    <row r="339" spans="4:8" ht="14.25" x14ac:dyDescent="0.3">
      <c r="D339" s="125">
        <v>259</v>
      </c>
      <c r="E339" s="121" t="s">
        <v>138</v>
      </c>
      <c r="F339" s="121" t="s">
        <v>139</v>
      </c>
      <c r="G339" s="123" t="s">
        <v>2089</v>
      </c>
      <c r="H339" s="121" t="s">
        <v>628</v>
      </c>
    </row>
    <row r="340" spans="4:8" ht="14.25" x14ac:dyDescent="0.3">
      <c r="D340" s="125">
        <v>259</v>
      </c>
      <c r="E340" s="121" t="s">
        <v>138</v>
      </c>
      <c r="F340" s="121" t="s">
        <v>139</v>
      </c>
      <c r="G340" s="123" t="s">
        <v>2090</v>
      </c>
      <c r="H340" s="121" t="s">
        <v>629</v>
      </c>
    </row>
    <row r="341" spans="4:8" ht="14.25" x14ac:dyDescent="0.3">
      <c r="D341" s="125">
        <v>259</v>
      </c>
      <c r="E341" s="121" t="s">
        <v>138</v>
      </c>
      <c r="F341" s="121" t="s">
        <v>139</v>
      </c>
      <c r="G341" s="123" t="s">
        <v>2091</v>
      </c>
      <c r="H341" s="121" t="s">
        <v>630</v>
      </c>
    </row>
    <row r="342" spans="4:8" ht="14.25" x14ac:dyDescent="0.3">
      <c r="D342" s="125">
        <v>259</v>
      </c>
      <c r="E342" s="121" t="s">
        <v>138</v>
      </c>
      <c r="F342" s="121" t="s">
        <v>139</v>
      </c>
      <c r="G342" s="123" t="s">
        <v>2092</v>
      </c>
      <c r="H342" s="121" t="s">
        <v>3124</v>
      </c>
    </row>
    <row r="343" spans="4:8" ht="14.25" x14ac:dyDescent="0.3">
      <c r="D343" s="125">
        <v>259</v>
      </c>
      <c r="E343" s="121" t="s">
        <v>138</v>
      </c>
      <c r="F343" s="121" t="s">
        <v>139</v>
      </c>
      <c r="G343" s="123" t="s">
        <v>2093</v>
      </c>
      <c r="H343" s="121" t="s">
        <v>631</v>
      </c>
    </row>
    <row r="344" spans="4:8" ht="14.25" x14ac:dyDescent="0.3">
      <c r="D344" s="125">
        <v>259</v>
      </c>
      <c r="E344" s="121" t="s">
        <v>138</v>
      </c>
      <c r="F344" s="121" t="s">
        <v>139</v>
      </c>
      <c r="G344" s="123" t="s">
        <v>2094</v>
      </c>
      <c r="H344" s="121" t="s">
        <v>632</v>
      </c>
    </row>
    <row r="345" spans="4:8" ht="14.25" x14ac:dyDescent="0.3">
      <c r="D345" s="125">
        <v>259</v>
      </c>
      <c r="E345" s="121" t="s">
        <v>138</v>
      </c>
      <c r="F345" s="121" t="s">
        <v>139</v>
      </c>
      <c r="G345" s="123" t="s">
        <v>2095</v>
      </c>
      <c r="H345" s="121" t="s">
        <v>633</v>
      </c>
    </row>
    <row r="346" spans="4:8" ht="14.25" x14ac:dyDescent="0.3">
      <c r="D346" s="125">
        <v>259</v>
      </c>
      <c r="E346" s="121" t="s">
        <v>138</v>
      </c>
      <c r="F346" s="121" t="s">
        <v>139</v>
      </c>
      <c r="G346" s="123" t="s">
        <v>2096</v>
      </c>
      <c r="H346" s="121" t="s">
        <v>634</v>
      </c>
    </row>
    <row r="347" spans="4:8" ht="14.25" x14ac:dyDescent="0.3">
      <c r="D347" s="125">
        <v>259</v>
      </c>
      <c r="E347" s="121" t="s">
        <v>138</v>
      </c>
      <c r="F347" s="121" t="s">
        <v>139</v>
      </c>
      <c r="G347" s="123" t="s">
        <v>2097</v>
      </c>
      <c r="H347" s="121" t="s">
        <v>635</v>
      </c>
    </row>
    <row r="348" spans="4:8" ht="14.25" x14ac:dyDescent="0.3">
      <c r="D348" s="125">
        <v>259</v>
      </c>
      <c r="E348" s="121" t="s">
        <v>138</v>
      </c>
      <c r="F348" s="121" t="s">
        <v>139</v>
      </c>
      <c r="G348" s="123" t="s">
        <v>2098</v>
      </c>
      <c r="H348" s="121" t="s">
        <v>636</v>
      </c>
    </row>
    <row r="349" spans="4:8" ht="14.25" x14ac:dyDescent="0.3">
      <c r="D349" s="125">
        <v>259</v>
      </c>
      <c r="E349" s="121" t="s">
        <v>138</v>
      </c>
      <c r="F349" s="121" t="s">
        <v>139</v>
      </c>
      <c r="G349" s="123" t="s">
        <v>2099</v>
      </c>
      <c r="H349" s="121" t="s">
        <v>637</v>
      </c>
    </row>
    <row r="350" spans="4:8" ht="14.25" x14ac:dyDescent="0.3">
      <c r="D350" s="125">
        <v>259</v>
      </c>
      <c r="E350" s="121" t="s">
        <v>138</v>
      </c>
      <c r="F350" s="121" t="s">
        <v>139</v>
      </c>
      <c r="G350" s="123" t="s">
        <v>2100</v>
      </c>
      <c r="H350" s="121" t="s">
        <v>638</v>
      </c>
    </row>
    <row r="351" spans="4:8" ht="14.25" x14ac:dyDescent="0.3">
      <c r="D351" s="125">
        <v>259</v>
      </c>
      <c r="E351" s="121" t="s">
        <v>138</v>
      </c>
      <c r="F351" s="121" t="s">
        <v>139</v>
      </c>
      <c r="G351" s="123" t="s">
        <v>2101</v>
      </c>
      <c r="H351" s="121" t="s">
        <v>639</v>
      </c>
    </row>
    <row r="352" spans="4:8" ht="14.25" x14ac:dyDescent="0.3">
      <c r="D352" s="125">
        <v>259</v>
      </c>
      <c r="E352" s="121" t="s">
        <v>138</v>
      </c>
      <c r="F352" s="121" t="s">
        <v>139</v>
      </c>
      <c r="G352" s="123" t="s">
        <v>2102</v>
      </c>
      <c r="H352" s="121" t="s">
        <v>640</v>
      </c>
    </row>
    <row r="353" spans="4:8" ht="14.25" x14ac:dyDescent="0.3">
      <c r="D353" s="125">
        <v>259</v>
      </c>
      <c r="E353" s="121" t="s">
        <v>138</v>
      </c>
      <c r="F353" s="121" t="s">
        <v>139</v>
      </c>
      <c r="G353" s="123" t="s">
        <v>2103</v>
      </c>
      <c r="H353" s="121" t="s">
        <v>641</v>
      </c>
    </row>
    <row r="354" spans="4:8" ht="14.25" x14ac:dyDescent="0.3">
      <c r="D354" s="125">
        <v>259</v>
      </c>
      <c r="E354" s="121" t="s">
        <v>138</v>
      </c>
      <c r="F354" s="121" t="s">
        <v>139</v>
      </c>
      <c r="G354" s="123" t="s">
        <v>2104</v>
      </c>
      <c r="H354" s="121" t="s">
        <v>642</v>
      </c>
    </row>
    <row r="355" spans="4:8" ht="14.25" x14ac:dyDescent="0.3">
      <c r="D355" s="125">
        <v>259</v>
      </c>
      <c r="E355" s="121" t="s">
        <v>138</v>
      </c>
      <c r="F355" s="121" t="s">
        <v>139</v>
      </c>
      <c r="G355" s="123" t="s">
        <v>2105</v>
      </c>
      <c r="H355" s="121" t="s">
        <v>643</v>
      </c>
    </row>
    <row r="356" spans="4:8" ht="14.25" x14ac:dyDescent="0.3">
      <c r="D356" s="125">
        <v>259</v>
      </c>
      <c r="E356" s="121" t="s">
        <v>138</v>
      </c>
      <c r="F356" s="121" t="s">
        <v>139</v>
      </c>
      <c r="G356" s="123" t="s">
        <v>2106</v>
      </c>
      <c r="H356" s="121" t="s">
        <v>604</v>
      </c>
    </row>
    <row r="357" spans="4:8" ht="14.25" x14ac:dyDescent="0.3">
      <c r="D357" s="125">
        <v>259</v>
      </c>
      <c r="E357" s="121" t="s">
        <v>138</v>
      </c>
      <c r="F357" s="121" t="s">
        <v>139</v>
      </c>
      <c r="G357" s="123" t="s">
        <v>2107</v>
      </c>
      <c r="H357" s="121" t="s">
        <v>644</v>
      </c>
    </row>
    <row r="358" spans="4:8" ht="14.25" x14ac:dyDescent="0.3">
      <c r="D358" s="125">
        <v>259</v>
      </c>
      <c r="E358" s="121" t="s">
        <v>138</v>
      </c>
      <c r="F358" s="121" t="s">
        <v>139</v>
      </c>
      <c r="G358" s="123" t="s">
        <v>2108</v>
      </c>
      <c r="H358" s="121" t="s">
        <v>645</v>
      </c>
    </row>
    <row r="359" spans="4:8" ht="14.25" x14ac:dyDescent="0.3">
      <c r="D359" s="125">
        <v>259</v>
      </c>
      <c r="E359" s="121" t="s">
        <v>138</v>
      </c>
      <c r="F359" s="121" t="s">
        <v>139</v>
      </c>
      <c r="G359" s="123" t="s">
        <v>2109</v>
      </c>
      <c r="H359" s="121" t="s">
        <v>646</v>
      </c>
    </row>
    <row r="360" spans="4:8" ht="14.25" x14ac:dyDescent="0.3">
      <c r="D360" s="125">
        <v>259</v>
      </c>
      <c r="E360" s="121" t="s">
        <v>138</v>
      </c>
      <c r="F360" s="121" t="s">
        <v>139</v>
      </c>
      <c r="G360" s="123" t="s">
        <v>2110</v>
      </c>
      <c r="H360" s="121" t="s">
        <v>647</v>
      </c>
    </row>
    <row r="361" spans="4:8" ht="14.25" x14ac:dyDescent="0.3">
      <c r="D361" s="125">
        <v>259</v>
      </c>
      <c r="E361" s="121" t="s">
        <v>138</v>
      </c>
      <c r="F361" s="121" t="s">
        <v>139</v>
      </c>
      <c r="G361" s="123" t="s">
        <v>2111</v>
      </c>
      <c r="H361" s="121" t="s">
        <v>648</v>
      </c>
    </row>
    <row r="362" spans="4:8" ht="14.25" x14ac:dyDescent="0.3">
      <c r="D362" s="125">
        <v>259</v>
      </c>
      <c r="E362" s="121" t="s">
        <v>138</v>
      </c>
      <c r="F362" s="121" t="s">
        <v>139</v>
      </c>
      <c r="G362" s="123" t="s">
        <v>2112</v>
      </c>
      <c r="H362" s="121" t="s">
        <v>649</v>
      </c>
    </row>
    <row r="363" spans="4:8" ht="14.25" x14ac:dyDescent="0.3">
      <c r="D363" s="125">
        <v>259</v>
      </c>
      <c r="E363" s="121" t="s">
        <v>138</v>
      </c>
      <c r="F363" s="121" t="s">
        <v>139</v>
      </c>
      <c r="G363" s="123" t="s">
        <v>2113</v>
      </c>
      <c r="H363" s="121" t="s">
        <v>650</v>
      </c>
    </row>
    <row r="364" spans="4:8" ht="14.25" x14ac:dyDescent="0.3">
      <c r="D364" s="125">
        <v>259</v>
      </c>
      <c r="E364" s="121" t="s">
        <v>138</v>
      </c>
      <c r="F364" s="121" t="s">
        <v>139</v>
      </c>
      <c r="G364" s="123" t="s">
        <v>2114</v>
      </c>
      <c r="H364" s="121" t="s">
        <v>651</v>
      </c>
    </row>
    <row r="365" spans="4:8" ht="14.25" x14ac:dyDescent="0.3">
      <c r="D365" s="125">
        <v>259</v>
      </c>
      <c r="E365" s="121" t="s">
        <v>138</v>
      </c>
      <c r="F365" s="121" t="s">
        <v>139</v>
      </c>
      <c r="G365" s="123" t="s">
        <v>2115</v>
      </c>
      <c r="H365" s="121" t="s">
        <v>652</v>
      </c>
    </row>
    <row r="366" spans="4:8" ht="14.25" x14ac:dyDescent="0.3">
      <c r="D366" s="125">
        <v>259</v>
      </c>
      <c r="E366" s="121" t="s">
        <v>138</v>
      </c>
      <c r="F366" s="121" t="s">
        <v>139</v>
      </c>
      <c r="G366" s="123" t="s">
        <v>2116</v>
      </c>
      <c r="H366" s="121" t="s">
        <v>653</v>
      </c>
    </row>
    <row r="367" spans="4:8" ht="14.25" x14ac:dyDescent="0.3">
      <c r="D367" s="125">
        <v>259</v>
      </c>
      <c r="E367" s="121" t="s">
        <v>138</v>
      </c>
      <c r="F367" s="121" t="s">
        <v>139</v>
      </c>
      <c r="G367" s="123" t="s">
        <v>2117</v>
      </c>
      <c r="H367" s="121" t="s">
        <v>654</v>
      </c>
    </row>
    <row r="368" spans="4:8" ht="14.25" x14ac:dyDescent="0.3">
      <c r="D368" s="125">
        <v>259</v>
      </c>
      <c r="E368" s="121" t="s">
        <v>138</v>
      </c>
      <c r="F368" s="121" t="s">
        <v>139</v>
      </c>
      <c r="G368" s="123" t="s">
        <v>2118</v>
      </c>
      <c r="H368" s="121" t="s">
        <v>655</v>
      </c>
    </row>
    <row r="369" spans="4:8" ht="14.25" x14ac:dyDescent="0.3">
      <c r="D369" s="125">
        <v>259</v>
      </c>
      <c r="E369" s="121" t="s">
        <v>138</v>
      </c>
      <c r="F369" s="121" t="s">
        <v>139</v>
      </c>
      <c r="G369" s="123" t="s">
        <v>2119</v>
      </c>
      <c r="H369" s="121" t="s">
        <v>656</v>
      </c>
    </row>
    <row r="370" spans="4:8" ht="14.25" x14ac:dyDescent="0.3">
      <c r="D370" s="125">
        <v>259</v>
      </c>
      <c r="E370" s="121" t="s">
        <v>138</v>
      </c>
      <c r="F370" s="121" t="s">
        <v>139</v>
      </c>
      <c r="G370" s="123" t="s">
        <v>2120</v>
      </c>
      <c r="H370" s="121" t="s">
        <v>657</v>
      </c>
    </row>
    <row r="371" spans="4:8" ht="14.25" x14ac:dyDescent="0.3">
      <c r="D371" s="125">
        <v>259</v>
      </c>
      <c r="E371" s="121" t="s">
        <v>138</v>
      </c>
      <c r="F371" s="121" t="s">
        <v>139</v>
      </c>
      <c r="G371" s="123" t="s">
        <v>2121</v>
      </c>
      <c r="H371" s="121" t="s">
        <v>658</v>
      </c>
    </row>
    <row r="372" spans="4:8" ht="14.25" x14ac:dyDescent="0.3">
      <c r="D372" s="125">
        <v>259</v>
      </c>
      <c r="E372" s="121" t="s">
        <v>138</v>
      </c>
      <c r="F372" s="121" t="s">
        <v>139</v>
      </c>
      <c r="G372" s="123" t="s">
        <v>2122</v>
      </c>
      <c r="H372" s="121" t="s">
        <v>659</v>
      </c>
    </row>
    <row r="373" spans="4:8" ht="14.25" x14ac:dyDescent="0.3">
      <c r="D373" s="125">
        <v>259</v>
      </c>
      <c r="E373" s="121" t="s">
        <v>138</v>
      </c>
      <c r="F373" s="121" t="s">
        <v>139</v>
      </c>
      <c r="G373" s="123" t="s">
        <v>2123</v>
      </c>
      <c r="H373" s="121" t="s">
        <v>660</v>
      </c>
    </row>
    <row r="374" spans="4:8" ht="14.25" x14ac:dyDescent="0.3">
      <c r="D374" s="125">
        <v>259</v>
      </c>
      <c r="E374" s="121" t="s">
        <v>138</v>
      </c>
      <c r="F374" s="121" t="s">
        <v>139</v>
      </c>
      <c r="G374" s="123" t="s">
        <v>2124</v>
      </c>
      <c r="H374" s="121" t="s">
        <v>661</v>
      </c>
    </row>
    <row r="375" spans="4:8" ht="14.25" x14ac:dyDescent="0.3">
      <c r="D375" s="125">
        <v>259</v>
      </c>
      <c r="E375" s="121" t="s">
        <v>138</v>
      </c>
      <c r="F375" s="121" t="s">
        <v>139</v>
      </c>
      <c r="G375" s="123" t="s">
        <v>2125</v>
      </c>
      <c r="H375" s="121" t="s">
        <v>662</v>
      </c>
    </row>
    <row r="376" spans="4:8" ht="14.25" x14ac:dyDescent="0.3">
      <c r="D376" s="125">
        <v>259</v>
      </c>
      <c r="E376" s="121" t="s">
        <v>138</v>
      </c>
      <c r="F376" s="121" t="s">
        <v>139</v>
      </c>
      <c r="G376" s="123" t="s">
        <v>2126</v>
      </c>
      <c r="H376" s="121" t="s">
        <v>663</v>
      </c>
    </row>
    <row r="377" spans="4:8" ht="14.25" x14ac:dyDescent="0.3">
      <c r="D377" s="125">
        <v>259</v>
      </c>
      <c r="E377" s="121" t="s">
        <v>138</v>
      </c>
      <c r="F377" s="121" t="s">
        <v>139</v>
      </c>
      <c r="G377" s="123" t="s">
        <v>2127</v>
      </c>
      <c r="H377" s="121" t="s">
        <v>664</v>
      </c>
    </row>
    <row r="378" spans="4:8" ht="14.25" x14ac:dyDescent="0.3">
      <c r="D378" s="125">
        <v>259</v>
      </c>
      <c r="E378" s="121" t="s">
        <v>138</v>
      </c>
      <c r="F378" s="121" t="s">
        <v>139</v>
      </c>
      <c r="G378" s="123" t="s">
        <v>2128</v>
      </c>
      <c r="H378" s="121" t="s">
        <v>665</v>
      </c>
    </row>
    <row r="379" spans="4:8" ht="14.25" x14ac:dyDescent="0.3">
      <c r="D379" s="125">
        <v>259</v>
      </c>
      <c r="E379" s="121" t="s">
        <v>138</v>
      </c>
      <c r="F379" s="121" t="s">
        <v>139</v>
      </c>
      <c r="G379" s="123" t="s">
        <v>2129</v>
      </c>
      <c r="H379" s="121" t="s">
        <v>666</v>
      </c>
    </row>
    <row r="380" spans="4:8" ht="14.25" x14ac:dyDescent="0.3">
      <c r="D380" s="125">
        <v>259</v>
      </c>
      <c r="E380" s="121" t="s">
        <v>138</v>
      </c>
      <c r="F380" s="121" t="s">
        <v>139</v>
      </c>
      <c r="G380" s="123" t="s">
        <v>2130</v>
      </c>
      <c r="H380" s="121" t="s">
        <v>667</v>
      </c>
    </row>
    <row r="381" spans="4:8" ht="14.25" x14ac:dyDescent="0.3">
      <c r="D381" s="125">
        <v>259</v>
      </c>
      <c r="E381" s="121" t="s">
        <v>138</v>
      </c>
      <c r="F381" s="121" t="s">
        <v>139</v>
      </c>
      <c r="G381" s="123" t="s">
        <v>2131</v>
      </c>
      <c r="H381" s="121" t="s">
        <v>668</v>
      </c>
    </row>
    <row r="382" spans="4:8" ht="14.25" x14ac:dyDescent="0.3">
      <c r="D382" s="125">
        <v>259</v>
      </c>
      <c r="E382" s="121" t="s">
        <v>138</v>
      </c>
      <c r="F382" s="121" t="s">
        <v>139</v>
      </c>
      <c r="G382" s="123" t="s">
        <v>2132</v>
      </c>
      <c r="H382" s="121" t="s">
        <v>669</v>
      </c>
    </row>
    <row r="383" spans="4:8" ht="14.25" x14ac:dyDescent="0.3">
      <c r="D383" s="125">
        <v>259</v>
      </c>
      <c r="E383" s="121" t="s">
        <v>138</v>
      </c>
      <c r="F383" s="121" t="s">
        <v>139</v>
      </c>
      <c r="G383" s="123" t="s">
        <v>2133</v>
      </c>
      <c r="H383" s="121" t="s">
        <v>670</v>
      </c>
    </row>
    <row r="384" spans="4:8" ht="14.25" x14ac:dyDescent="0.3">
      <c r="D384" s="125">
        <v>259</v>
      </c>
      <c r="E384" s="121" t="s">
        <v>138</v>
      </c>
      <c r="F384" s="121" t="s">
        <v>139</v>
      </c>
      <c r="G384" s="123" t="s">
        <v>2134</v>
      </c>
      <c r="H384" s="121" t="s">
        <v>671</v>
      </c>
    </row>
    <row r="385" spans="4:8" ht="14.25" x14ac:dyDescent="0.3">
      <c r="D385" s="125">
        <v>259</v>
      </c>
      <c r="E385" s="121" t="s">
        <v>138</v>
      </c>
      <c r="F385" s="121" t="s">
        <v>139</v>
      </c>
      <c r="G385" s="123" t="s">
        <v>2135</v>
      </c>
      <c r="H385" s="121" t="s">
        <v>672</v>
      </c>
    </row>
    <row r="386" spans="4:8" ht="14.25" x14ac:dyDescent="0.3">
      <c r="D386" s="125">
        <v>259</v>
      </c>
      <c r="E386" s="121" t="s">
        <v>138</v>
      </c>
      <c r="F386" s="121" t="s">
        <v>139</v>
      </c>
      <c r="G386" s="123" t="s">
        <v>2136</v>
      </c>
      <c r="H386" s="121" t="s">
        <v>673</v>
      </c>
    </row>
    <row r="387" spans="4:8" ht="14.25" x14ac:dyDescent="0.3">
      <c r="D387" s="125">
        <v>259</v>
      </c>
      <c r="E387" s="121" t="s">
        <v>138</v>
      </c>
      <c r="F387" s="121" t="s">
        <v>139</v>
      </c>
      <c r="G387" s="123" t="s">
        <v>2137</v>
      </c>
      <c r="H387" s="121" t="s">
        <v>674</v>
      </c>
    </row>
    <row r="388" spans="4:8" ht="14.25" x14ac:dyDescent="0.3">
      <c r="D388" s="125">
        <v>259</v>
      </c>
      <c r="E388" s="121" t="s">
        <v>138</v>
      </c>
      <c r="F388" s="121" t="s">
        <v>139</v>
      </c>
      <c r="G388" s="123" t="s">
        <v>2138</v>
      </c>
      <c r="H388" s="121" t="s">
        <v>675</v>
      </c>
    </row>
    <row r="389" spans="4:8" ht="14.25" x14ac:dyDescent="0.3">
      <c r="D389" s="125">
        <v>259</v>
      </c>
      <c r="E389" s="121" t="s">
        <v>138</v>
      </c>
      <c r="F389" s="121" t="s">
        <v>139</v>
      </c>
      <c r="G389" s="123" t="s">
        <v>2139</v>
      </c>
      <c r="H389" s="121" t="s">
        <v>676</v>
      </c>
    </row>
    <row r="390" spans="4:8" ht="14.25" x14ac:dyDescent="0.3">
      <c r="D390" s="125">
        <v>259</v>
      </c>
      <c r="E390" s="121" t="s">
        <v>138</v>
      </c>
      <c r="F390" s="121" t="s">
        <v>139</v>
      </c>
      <c r="G390" s="123" t="s">
        <v>2140</v>
      </c>
      <c r="H390" s="121" t="s">
        <v>677</v>
      </c>
    </row>
    <row r="391" spans="4:8" ht="14.25" x14ac:dyDescent="0.3">
      <c r="D391" s="125">
        <v>259</v>
      </c>
      <c r="E391" s="121" t="s">
        <v>138</v>
      </c>
      <c r="F391" s="121" t="s">
        <v>139</v>
      </c>
      <c r="G391" s="123" t="s">
        <v>2141</v>
      </c>
      <c r="H391" s="121" t="s">
        <v>678</v>
      </c>
    </row>
    <row r="392" spans="4:8" ht="14.25" x14ac:dyDescent="0.3">
      <c r="D392" s="125">
        <v>259</v>
      </c>
      <c r="E392" s="121" t="s">
        <v>138</v>
      </c>
      <c r="F392" s="121" t="s">
        <v>139</v>
      </c>
      <c r="G392" s="123" t="s">
        <v>2142</v>
      </c>
      <c r="H392" s="121" t="s">
        <v>679</v>
      </c>
    </row>
    <row r="393" spans="4:8" ht="14.25" x14ac:dyDescent="0.3">
      <c r="D393" s="125">
        <v>259</v>
      </c>
      <c r="E393" s="121" t="s">
        <v>138</v>
      </c>
      <c r="F393" s="121" t="s">
        <v>139</v>
      </c>
      <c r="G393" s="123" t="s">
        <v>2143</v>
      </c>
      <c r="H393" s="121" t="s">
        <v>680</v>
      </c>
    </row>
    <row r="394" spans="4:8" ht="14.25" x14ac:dyDescent="0.3">
      <c r="D394" s="125">
        <v>259</v>
      </c>
      <c r="E394" s="121" t="s">
        <v>138</v>
      </c>
      <c r="F394" s="121" t="s">
        <v>139</v>
      </c>
      <c r="G394" s="123" t="s">
        <v>2144</v>
      </c>
      <c r="H394" s="121" t="s">
        <v>681</v>
      </c>
    </row>
    <row r="395" spans="4:8" ht="14.25" x14ac:dyDescent="0.3">
      <c r="D395" s="125">
        <v>259</v>
      </c>
      <c r="E395" s="121" t="s">
        <v>138</v>
      </c>
      <c r="F395" s="121" t="s">
        <v>139</v>
      </c>
      <c r="G395" s="123" t="s">
        <v>2145</v>
      </c>
      <c r="H395" s="121" t="s">
        <v>682</v>
      </c>
    </row>
    <row r="396" spans="4:8" ht="14.25" x14ac:dyDescent="0.3">
      <c r="D396" s="125">
        <v>259</v>
      </c>
      <c r="E396" s="121" t="s">
        <v>138</v>
      </c>
      <c r="F396" s="121" t="s">
        <v>139</v>
      </c>
      <c r="G396" s="123" t="s">
        <v>2146</v>
      </c>
      <c r="H396" s="121" t="s">
        <v>683</v>
      </c>
    </row>
    <row r="397" spans="4:8" ht="14.25" x14ac:dyDescent="0.3">
      <c r="D397" s="125">
        <v>259</v>
      </c>
      <c r="E397" s="121" t="s">
        <v>138</v>
      </c>
      <c r="F397" s="121" t="s">
        <v>139</v>
      </c>
      <c r="G397" s="123" t="s">
        <v>2147</v>
      </c>
      <c r="H397" s="121" t="s">
        <v>684</v>
      </c>
    </row>
    <row r="398" spans="4:8" ht="14.25" x14ac:dyDescent="0.3">
      <c r="D398" s="125">
        <v>259</v>
      </c>
      <c r="E398" s="121" t="s">
        <v>138</v>
      </c>
      <c r="F398" s="121" t="s">
        <v>139</v>
      </c>
      <c r="G398" s="123" t="s">
        <v>2148</v>
      </c>
      <c r="H398" s="121" t="s">
        <v>685</v>
      </c>
    </row>
    <row r="399" spans="4:8" ht="14.25" x14ac:dyDescent="0.3">
      <c r="D399" s="125">
        <v>259</v>
      </c>
      <c r="E399" s="121" t="s">
        <v>138</v>
      </c>
      <c r="F399" s="121" t="s">
        <v>139</v>
      </c>
      <c r="G399" s="123" t="s">
        <v>2149</v>
      </c>
      <c r="H399" s="121" t="s">
        <v>686</v>
      </c>
    </row>
    <row r="400" spans="4:8" ht="14.25" x14ac:dyDescent="0.3">
      <c r="D400" s="125">
        <v>259</v>
      </c>
      <c r="E400" s="121" t="s">
        <v>138</v>
      </c>
      <c r="F400" s="121" t="s">
        <v>139</v>
      </c>
      <c r="G400" s="123" t="s">
        <v>2150</v>
      </c>
      <c r="H400" s="121" t="s">
        <v>687</v>
      </c>
    </row>
    <row r="401" spans="4:8" ht="14.25" x14ac:dyDescent="0.3">
      <c r="D401" s="125">
        <v>259</v>
      </c>
      <c r="E401" s="121" t="s">
        <v>138</v>
      </c>
      <c r="F401" s="121" t="s">
        <v>139</v>
      </c>
      <c r="G401" s="123" t="s">
        <v>2151</v>
      </c>
      <c r="H401" s="121" t="s">
        <v>688</v>
      </c>
    </row>
    <row r="402" spans="4:8" ht="14.25" x14ac:dyDescent="0.3">
      <c r="D402" s="125">
        <v>259</v>
      </c>
      <c r="E402" s="121" t="s">
        <v>138</v>
      </c>
      <c r="F402" s="121" t="s">
        <v>139</v>
      </c>
      <c r="G402" s="123" t="s">
        <v>2152</v>
      </c>
      <c r="H402" s="121" t="s">
        <v>689</v>
      </c>
    </row>
    <row r="403" spans="4:8" ht="14.25" x14ac:dyDescent="0.3">
      <c r="D403" s="125">
        <v>259</v>
      </c>
      <c r="E403" s="121" t="s">
        <v>138</v>
      </c>
      <c r="F403" s="121" t="s">
        <v>139</v>
      </c>
      <c r="G403" s="123" t="s">
        <v>2153</v>
      </c>
      <c r="H403" s="121" t="s">
        <v>571</v>
      </c>
    </row>
    <row r="404" spans="4:8" ht="14.25" x14ac:dyDescent="0.3">
      <c r="D404" s="125">
        <v>259</v>
      </c>
      <c r="E404" s="121" t="s">
        <v>138</v>
      </c>
      <c r="F404" s="121" t="s">
        <v>139</v>
      </c>
      <c r="G404" s="123" t="s">
        <v>2154</v>
      </c>
      <c r="H404" s="121" t="s">
        <v>690</v>
      </c>
    </row>
    <row r="405" spans="4:8" ht="14.25" x14ac:dyDescent="0.3">
      <c r="D405" s="125">
        <v>259</v>
      </c>
      <c r="E405" s="121" t="s">
        <v>138</v>
      </c>
      <c r="F405" s="121" t="s">
        <v>139</v>
      </c>
      <c r="G405" s="123" t="s">
        <v>2155</v>
      </c>
      <c r="H405" s="121" t="s">
        <v>691</v>
      </c>
    </row>
    <row r="406" spans="4:8" ht="14.25" x14ac:dyDescent="0.3">
      <c r="D406" s="125">
        <v>259</v>
      </c>
      <c r="E406" s="121" t="s">
        <v>138</v>
      </c>
      <c r="F406" s="121" t="s">
        <v>139</v>
      </c>
      <c r="G406" s="123" t="s">
        <v>2156</v>
      </c>
      <c r="H406" s="121" t="s">
        <v>692</v>
      </c>
    </row>
    <row r="407" spans="4:8" ht="14.25" x14ac:dyDescent="0.3">
      <c r="D407" s="125">
        <v>259</v>
      </c>
      <c r="E407" s="121" t="s">
        <v>138</v>
      </c>
      <c r="F407" s="121" t="s">
        <v>139</v>
      </c>
      <c r="G407" s="123" t="s">
        <v>2157</v>
      </c>
      <c r="H407" s="121" t="s">
        <v>693</v>
      </c>
    </row>
    <row r="408" spans="4:8" ht="14.25" x14ac:dyDescent="0.3">
      <c r="D408" s="125">
        <v>260</v>
      </c>
      <c r="E408" s="121" t="s">
        <v>140</v>
      </c>
      <c r="F408" s="121" t="s">
        <v>139</v>
      </c>
      <c r="G408" s="123" t="s">
        <v>2158</v>
      </c>
      <c r="H408" s="121" t="s">
        <v>694</v>
      </c>
    </row>
    <row r="409" spans="4:8" ht="14.25" x14ac:dyDescent="0.3">
      <c r="D409" s="125">
        <v>260</v>
      </c>
      <c r="E409" s="121" t="s">
        <v>140</v>
      </c>
      <c r="F409" s="121" t="s">
        <v>139</v>
      </c>
      <c r="G409" s="123" t="s">
        <v>2159</v>
      </c>
      <c r="H409" s="121" t="s">
        <v>695</v>
      </c>
    </row>
    <row r="410" spans="4:8" ht="14.25" x14ac:dyDescent="0.3">
      <c r="D410" s="125">
        <v>260</v>
      </c>
      <c r="E410" s="121" t="s">
        <v>140</v>
      </c>
      <c r="F410" s="121" t="s">
        <v>139</v>
      </c>
      <c r="G410" s="123" t="s">
        <v>2160</v>
      </c>
      <c r="H410" s="121" t="s">
        <v>696</v>
      </c>
    </row>
    <row r="411" spans="4:8" ht="14.25" x14ac:dyDescent="0.3">
      <c r="D411" s="125">
        <v>260</v>
      </c>
      <c r="E411" s="121" t="s">
        <v>140</v>
      </c>
      <c r="F411" s="121" t="s">
        <v>139</v>
      </c>
      <c r="G411" s="123" t="s">
        <v>2161</v>
      </c>
      <c r="H411" s="121" t="s">
        <v>697</v>
      </c>
    </row>
    <row r="412" spans="4:8" ht="14.25" x14ac:dyDescent="0.3">
      <c r="D412" s="125">
        <v>260</v>
      </c>
      <c r="E412" s="121" t="s">
        <v>140</v>
      </c>
      <c r="F412" s="121" t="s">
        <v>139</v>
      </c>
      <c r="G412" s="123" t="s">
        <v>2162</v>
      </c>
      <c r="H412" s="121" t="s">
        <v>698</v>
      </c>
    </row>
    <row r="413" spans="4:8" ht="14.25" x14ac:dyDescent="0.3">
      <c r="D413" s="125">
        <v>260</v>
      </c>
      <c r="E413" s="121" t="s">
        <v>140</v>
      </c>
      <c r="F413" s="121" t="s">
        <v>139</v>
      </c>
      <c r="G413" s="123" t="s">
        <v>2163</v>
      </c>
      <c r="H413" s="121" t="s">
        <v>699</v>
      </c>
    </row>
    <row r="414" spans="4:8" ht="14.25" x14ac:dyDescent="0.3">
      <c r="D414" s="125">
        <v>260</v>
      </c>
      <c r="E414" s="121" t="s">
        <v>140</v>
      </c>
      <c r="F414" s="121" t="s">
        <v>139</v>
      </c>
      <c r="G414" s="123" t="s">
        <v>2164</v>
      </c>
      <c r="H414" s="121" t="s">
        <v>700</v>
      </c>
    </row>
    <row r="415" spans="4:8" ht="14.25" x14ac:dyDescent="0.3">
      <c r="D415" s="125">
        <v>260</v>
      </c>
      <c r="E415" s="121" t="s">
        <v>140</v>
      </c>
      <c r="F415" s="121" t="s">
        <v>139</v>
      </c>
      <c r="G415" s="123" t="s">
        <v>2165</v>
      </c>
      <c r="H415" s="121" t="s">
        <v>701</v>
      </c>
    </row>
    <row r="416" spans="4:8" ht="14.25" x14ac:dyDescent="0.3">
      <c r="D416" s="125">
        <v>260</v>
      </c>
      <c r="E416" s="121" t="s">
        <v>140</v>
      </c>
      <c r="F416" s="121" t="s">
        <v>139</v>
      </c>
      <c r="G416" s="123" t="s">
        <v>2166</v>
      </c>
      <c r="H416" s="121" t="s">
        <v>702</v>
      </c>
    </row>
    <row r="417" spans="4:8" ht="14.25" x14ac:dyDescent="0.3">
      <c r="D417" s="125">
        <v>260</v>
      </c>
      <c r="E417" s="121" t="s">
        <v>140</v>
      </c>
      <c r="F417" s="121" t="s">
        <v>139</v>
      </c>
      <c r="G417" s="123" t="s">
        <v>2167</v>
      </c>
      <c r="H417" s="121" t="s">
        <v>703</v>
      </c>
    </row>
    <row r="418" spans="4:8" ht="14.25" x14ac:dyDescent="0.3">
      <c r="D418" s="125">
        <v>260</v>
      </c>
      <c r="E418" s="121" t="s">
        <v>140</v>
      </c>
      <c r="F418" s="121" t="s">
        <v>139</v>
      </c>
      <c r="G418" s="123" t="s">
        <v>2168</v>
      </c>
      <c r="H418" s="121" t="s">
        <v>704</v>
      </c>
    </row>
    <row r="419" spans="4:8" ht="14.25" x14ac:dyDescent="0.3">
      <c r="D419" s="125">
        <v>260</v>
      </c>
      <c r="E419" s="121" t="s">
        <v>140</v>
      </c>
      <c r="F419" s="121" t="s">
        <v>139</v>
      </c>
      <c r="G419" s="123" t="s">
        <v>2169</v>
      </c>
      <c r="H419" s="121" t="s">
        <v>705</v>
      </c>
    </row>
    <row r="420" spans="4:8" ht="14.25" x14ac:dyDescent="0.3">
      <c r="D420" s="125">
        <v>260</v>
      </c>
      <c r="E420" s="121" t="s">
        <v>140</v>
      </c>
      <c r="F420" s="121" t="s">
        <v>139</v>
      </c>
      <c r="G420" s="123" t="s">
        <v>2170</v>
      </c>
      <c r="H420" s="121" t="s">
        <v>3125</v>
      </c>
    </row>
    <row r="421" spans="4:8" ht="14.25" x14ac:dyDescent="0.3">
      <c r="D421" s="125">
        <v>261</v>
      </c>
      <c r="E421" s="121" t="s">
        <v>141</v>
      </c>
      <c r="F421" s="121" t="s">
        <v>139</v>
      </c>
      <c r="G421" s="123" t="s">
        <v>2171</v>
      </c>
      <c r="H421" s="121" t="s">
        <v>706</v>
      </c>
    </row>
    <row r="422" spans="4:8" ht="14.25" x14ac:dyDescent="0.3">
      <c r="D422" s="125">
        <v>261</v>
      </c>
      <c r="E422" s="121" t="s">
        <v>141</v>
      </c>
      <c r="F422" s="121" t="s">
        <v>139</v>
      </c>
      <c r="G422" s="123" t="s">
        <v>2172</v>
      </c>
      <c r="H422" s="121" t="s">
        <v>707</v>
      </c>
    </row>
    <row r="423" spans="4:8" ht="14.25" x14ac:dyDescent="0.3">
      <c r="D423" s="125">
        <v>261</v>
      </c>
      <c r="E423" s="121" t="s">
        <v>141</v>
      </c>
      <c r="F423" s="121" t="s">
        <v>139</v>
      </c>
      <c r="G423" s="123" t="s">
        <v>2173</v>
      </c>
      <c r="H423" s="121" t="s">
        <v>708</v>
      </c>
    </row>
    <row r="424" spans="4:8" ht="14.25" x14ac:dyDescent="0.3">
      <c r="D424" s="125">
        <v>261</v>
      </c>
      <c r="E424" s="121" t="s">
        <v>141</v>
      </c>
      <c r="F424" s="121" t="s">
        <v>139</v>
      </c>
      <c r="G424" s="123" t="s">
        <v>2174</v>
      </c>
      <c r="H424" s="121" t="s">
        <v>709</v>
      </c>
    </row>
    <row r="425" spans="4:8" ht="14.25" x14ac:dyDescent="0.3">
      <c r="D425" s="125">
        <v>261</v>
      </c>
      <c r="E425" s="121" t="s">
        <v>141</v>
      </c>
      <c r="F425" s="121" t="s">
        <v>139</v>
      </c>
      <c r="G425" s="123" t="s">
        <v>2175</v>
      </c>
      <c r="H425" s="121" t="s">
        <v>710</v>
      </c>
    </row>
    <row r="426" spans="4:8" ht="14.25" x14ac:dyDescent="0.3">
      <c r="D426" s="125">
        <v>261</v>
      </c>
      <c r="E426" s="121" t="s">
        <v>141</v>
      </c>
      <c r="F426" s="121" t="s">
        <v>139</v>
      </c>
      <c r="G426" s="123" t="s">
        <v>2176</v>
      </c>
      <c r="H426" s="121" t="s">
        <v>711</v>
      </c>
    </row>
    <row r="427" spans="4:8" ht="14.25" x14ac:dyDescent="0.3">
      <c r="D427" s="125">
        <v>261</v>
      </c>
      <c r="E427" s="121" t="s">
        <v>141</v>
      </c>
      <c r="F427" s="121" t="s">
        <v>139</v>
      </c>
      <c r="G427" s="123" t="s">
        <v>2177</v>
      </c>
      <c r="H427" s="121" t="s">
        <v>712</v>
      </c>
    </row>
    <row r="428" spans="4:8" ht="14.25" x14ac:dyDescent="0.3">
      <c r="D428" s="125">
        <v>261</v>
      </c>
      <c r="E428" s="121" t="s">
        <v>141</v>
      </c>
      <c r="F428" s="121" t="s">
        <v>139</v>
      </c>
      <c r="G428" s="123" t="s">
        <v>2178</v>
      </c>
      <c r="H428" s="121" t="s">
        <v>713</v>
      </c>
    </row>
    <row r="429" spans="4:8" ht="14.25" x14ac:dyDescent="0.3">
      <c r="D429" s="125">
        <v>261</v>
      </c>
      <c r="E429" s="121" t="s">
        <v>141</v>
      </c>
      <c r="F429" s="121" t="s">
        <v>139</v>
      </c>
      <c r="G429" s="123" t="s">
        <v>2179</v>
      </c>
      <c r="H429" s="121" t="s">
        <v>714</v>
      </c>
    </row>
    <row r="430" spans="4:8" ht="14.25" x14ac:dyDescent="0.3">
      <c r="D430" s="125">
        <v>262</v>
      </c>
      <c r="E430" s="121" t="s">
        <v>1635</v>
      </c>
      <c r="F430" s="121" t="s">
        <v>139</v>
      </c>
      <c r="G430" s="123" t="s">
        <v>2180</v>
      </c>
      <c r="H430" s="121" t="s">
        <v>715</v>
      </c>
    </row>
    <row r="431" spans="4:8" ht="14.25" x14ac:dyDescent="0.3">
      <c r="D431" s="125">
        <v>262</v>
      </c>
      <c r="E431" s="121" t="s">
        <v>1635</v>
      </c>
      <c r="F431" s="121" t="s">
        <v>139</v>
      </c>
      <c r="G431" s="123" t="s">
        <v>2181</v>
      </c>
      <c r="H431" s="121" t="s">
        <v>716</v>
      </c>
    </row>
    <row r="432" spans="4:8" ht="14.25" x14ac:dyDescent="0.3">
      <c r="D432" s="125">
        <v>262</v>
      </c>
      <c r="E432" s="121" t="s">
        <v>1635</v>
      </c>
      <c r="F432" s="121" t="s">
        <v>139</v>
      </c>
      <c r="G432" s="123" t="s">
        <v>2182</v>
      </c>
      <c r="H432" s="121" t="s">
        <v>717</v>
      </c>
    </row>
    <row r="433" spans="4:8" ht="14.25" x14ac:dyDescent="0.3">
      <c r="D433" s="125">
        <v>262</v>
      </c>
      <c r="E433" s="121" t="s">
        <v>1635</v>
      </c>
      <c r="F433" s="121" t="s">
        <v>139</v>
      </c>
      <c r="G433" s="123" t="s">
        <v>2183</v>
      </c>
      <c r="H433" s="121" t="s">
        <v>718</v>
      </c>
    </row>
    <row r="434" spans="4:8" ht="14.25" x14ac:dyDescent="0.3">
      <c r="D434" s="125">
        <v>262</v>
      </c>
      <c r="E434" s="121" t="s">
        <v>1635</v>
      </c>
      <c r="F434" s="121" t="s">
        <v>139</v>
      </c>
      <c r="G434" s="123" t="s">
        <v>2184</v>
      </c>
      <c r="H434" s="121" t="s">
        <v>719</v>
      </c>
    </row>
    <row r="435" spans="4:8" ht="14.25" x14ac:dyDescent="0.3">
      <c r="D435" s="125">
        <v>262</v>
      </c>
      <c r="E435" s="121" t="s">
        <v>1635</v>
      </c>
      <c r="F435" s="121" t="s">
        <v>139</v>
      </c>
      <c r="G435" s="123" t="s">
        <v>2185</v>
      </c>
      <c r="H435" s="121" t="s">
        <v>720</v>
      </c>
    </row>
    <row r="436" spans="4:8" ht="14.25" x14ac:dyDescent="0.3">
      <c r="D436" s="125">
        <v>262</v>
      </c>
      <c r="E436" s="121" t="s">
        <v>1635</v>
      </c>
      <c r="F436" s="121" t="s">
        <v>139</v>
      </c>
      <c r="G436" s="123" t="s">
        <v>2186</v>
      </c>
      <c r="H436" s="121" t="s">
        <v>3126</v>
      </c>
    </row>
    <row r="437" spans="4:8" ht="14.25" x14ac:dyDescent="0.3">
      <c r="D437" s="125">
        <v>263</v>
      </c>
      <c r="E437" s="121" t="s">
        <v>142</v>
      </c>
      <c r="F437" s="121" t="s">
        <v>139</v>
      </c>
      <c r="G437" s="123" t="s">
        <v>2187</v>
      </c>
      <c r="H437" s="121" t="s">
        <v>721</v>
      </c>
    </row>
    <row r="438" spans="4:8" ht="14.25" x14ac:dyDescent="0.3">
      <c r="D438" s="125">
        <v>263</v>
      </c>
      <c r="E438" s="121" t="s">
        <v>142</v>
      </c>
      <c r="F438" s="121" t="s">
        <v>139</v>
      </c>
      <c r="G438" s="123" t="s">
        <v>2188</v>
      </c>
      <c r="H438" s="121" t="s">
        <v>722</v>
      </c>
    </row>
    <row r="439" spans="4:8" ht="14.25" x14ac:dyDescent="0.3">
      <c r="D439" s="125">
        <v>263</v>
      </c>
      <c r="E439" s="121" t="s">
        <v>142</v>
      </c>
      <c r="F439" s="121" t="s">
        <v>139</v>
      </c>
      <c r="G439" s="123" t="s">
        <v>2189</v>
      </c>
      <c r="H439" s="121" t="s">
        <v>723</v>
      </c>
    </row>
    <row r="440" spans="4:8" ht="14.25" x14ac:dyDescent="0.3">
      <c r="D440" s="125">
        <v>263</v>
      </c>
      <c r="E440" s="121" t="s">
        <v>142</v>
      </c>
      <c r="F440" s="121" t="s">
        <v>139</v>
      </c>
      <c r="G440" s="123" t="s">
        <v>2190</v>
      </c>
      <c r="H440" s="121" t="s">
        <v>724</v>
      </c>
    </row>
    <row r="441" spans="4:8" ht="14.25" x14ac:dyDescent="0.3">
      <c r="D441" s="125">
        <v>264</v>
      </c>
      <c r="E441" s="121" t="s">
        <v>143</v>
      </c>
      <c r="F441" s="121" t="s">
        <v>139</v>
      </c>
      <c r="G441" s="123" t="s">
        <v>2191</v>
      </c>
      <c r="H441" s="121" t="s">
        <v>725</v>
      </c>
    </row>
    <row r="442" spans="4:8" ht="14.25" x14ac:dyDescent="0.3">
      <c r="D442" s="125">
        <v>264</v>
      </c>
      <c r="E442" s="121" t="s">
        <v>143</v>
      </c>
      <c r="F442" s="121" t="s">
        <v>139</v>
      </c>
      <c r="G442" s="123" t="s">
        <v>2192</v>
      </c>
      <c r="H442" s="121" t="s">
        <v>726</v>
      </c>
    </row>
    <row r="443" spans="4:8" ht="14.25" x14ac:dyDescent="0.3">
      <c r="D443" s="125">
        <v>264</v>
      </c>
      <c r="E443" s="121" t="s">
        <v>143</v>
      </c>
      <c r="F443" s="121" t="s">
        <v>139</v>
      </c>
      <c r="G443" s="123" t="s">
        <v>2193</v>
      </c>
      <c r="H443" s="121" t="s">
        <v>727</v>
      </c>
    </row>
    <row r="444" spans="4:8" ht="14.25" x14ac:dyDescent="0.3">
      <c r="D444" s="125">
        <v>265</v>
      </c>
      <c r="E444" s="121" t="s">
        <v>144</v>
      </c>
      <c r="F444" s="121" t="s">
        <v>139</v>
      </c>
      <c r="G444" s="123" t="s">
        <v>2194</v>
      </c>
      <c r="H444" s="121" t="s">
        <v>728</v>
      </c>
    </row>
    <row r="445" spans="4:8" ht="14.25" x14ac:dyDescent="0.3">
      <c r="D445" s="125">
        <v>265</v>
      </c>
      <c r="E445" s="121" t="s">
        <v>144</v>
      </c>
      <c r="F445" s="121" t="s">
        <v>139</v>
      </c>
      <c r="G445" s="123" t="s">
        <v>2195</v>
      </c>
      <c r="H445" s="121" t="s">
        <v>729</v>
      </c>
    </row>
    <row r="446" spans="4:8" ht="14.25" x14ac:dyDescent="0.3">
      <c r="D446" s="125">
        <v>265</v>
      </c>
      <c r="E446" s="121" t="s">
        <v>144</v>
      </c>
      <c r="F446" s="121" t="s">
        <v>139</v>
      </c>
      <c r="G446" s="123" t="s">
        <v>2196</v>
      </c>
      <c r="H446" s="121" t="s">
        <v>730</v>
      </c>
    </row>
    <row r="447" spans="4:8" ht="14.25" x14ac:dyDescent="0.3">
      <c r="D447" s="125">
        <v>265</v>
      </c>
      <c r="E447" s="121" t="s">
        <v>144</v>
      </c>
      <c r="F447" s="121" t="s">
        <v>139</v>
      </c>
      <c r="G447" s="123" t="s">
        <v>2197</v>
      </c>
      <c r="H447" s="121" t="s">
        <v>731</v>
      </c>
    </row>
    <row r="448" spans="4:8" ht="14.25" x14ac:dyDescent="0.3">
      <c r="D448" s="125">
        <v>265</v>
      </c>
      <c r="E448" s="121" t="s">
        <v>144</v>
      </c>
      <c r="F448" s="121" t="s">
        <v>139</v>
      </c>
      <c r="G448" s="123" t="s">
        <v>2198</v>
      </c>
      <c r="H448" s="121" t="s">
        <v>732</v>
      </c>
    </row>
    <row r="449" spans="4:8" ht="14.25" x14ac:dyDescent="0.3">
      <c r="D449" s="125">
        <v>265</v>
      </c>
      <c r="E449" s="121" t="s">
        <v>144</v>
      </c>
      <c r="F449" s="121" t="s">
        <v>139</v>
      </c>
      <c r="G449" s="123" t="s">
        <v>2199</v>
      </c>
      <c r="H449" s="121" t="s">
        <v>733</v>
      </c>
    </row>
    <row r="450" spans="4:8" ht="14.25" x14ac:dyDescent="0.3">
      <c r="D450" s="125">
        <v>265</v>
      </c>
      <c r="E450" s="121" t="s">
        <v>144</v>
      </c>
      <c r="F450" s="121" t="s">
        <v>139</v>
      </c>
      <c r="G450" s="123" t="s">
        <v>2200</v>
      </c>
      <c r="H450" s="121" t="s">
        <v>734</v>
      </c>
    </row>
    <row r="451" spans="4:8" ht="14.25" x14ac:dyDescent="0.3">
      <c r="D451" s="125">
        <v>265</v>
      </c>
      <c r="E451" s="121" t="s">
        <v>144</v>
      </c>
      <c r="F451" s="121" t="s">
        <v>139</v>
      </c>
      <c r="G451" s="123" t="s">
        <v>2201</v>
      </c>
      <c r="H451" s="121" t="s">
        <v>735</v>
      </c>
    </row>
    <row r="452" spans="4:8" ht="14.25" x14ac:dyDescent="0.3">
      <c r="D452" s="125">
        <v>265</v>
      </c>
      <c r="E452" s="121" t="s">
        <v>144</v>
      </c>
      <c r="F452" s="121" t="s">
        <v>139</v>
      </c>
      <c r="G452" s="123" t="s">
        <v>2202</v>
      </c>
      <c r="H452" s="121" t="s">
        <v>736</v>
      </c>
    </row>
    <row r="453" spans="4:8" ht="14.25" x14ac:dyDescent="0.3">
      <c r="D453" s="125">
        <v>265</v>
      </c>
      <c r="E453" s="121" t="s">
        <v>144</v>
      </c>
      <c r="F453" s="121" t="s">
        <v>139</v>
      </c>
      <c r="G453" s="123" t="s">
        <v>2203</v>
      </c>
      <c r="H453" s="121" t="s">
        <v>737</v>
      </c>
    </row>
    <row r="454" spans="4:8" ht="14.25" x14ac:dyDescent="0.3">
      <c r="D454" s="125">
        <v>265</v>
      </c>
      <c r="E454" s="121" t="s">
        <v>144</v>
      </c>
      <c r="F454" s="121" t="s">
        <v>139</v>
      </c>
      <c r="G454" s="123" t="s">
        <v>2204</v>
      </c>
      <c r="H454" s="121" t="s">
        <v>738</v>
      </c>
    </row>
    <row r="455" spans="4:8" ht="14.25" x14ac:dyDescent="0.3">
      <c r="D455" s="125">
        <v>265</v>
      </c>
      <c r="E455" s="121" t="s">
        <v>144</v>
      </c>
      <c r="F455" s="121" t="s">
        <v>139</v>
      </c>
      <c r="G455" s="123" t="s">
        <v>2205</v>
      </c>
      <c r="H455" s="121" t="s">
        <v>3127</v>
      </c>
    </row>
    <row r="456" spans="4:8" ht="14.25" x14ac:dyDescent="0.3">
      <c r="D456" s="125">
        <v>266</v>
      </c>
      <c r="E456" s="121" t="s">
        <v>145</v>
      </c>
      <c r="F456" s="121" t="s">
        <v>139</v>
      </c>
      <c r="G456" s="123" t="s">
        <v>2206</v>
      </c>
      <c r="H456" s="121" t="s">
        <v>739</v>
      </c>
    </row>
    <row r="457" spans="4:8" ht="14.25" x14ac:dyDescent="0.3">
      <c r="D457" s="125">
        <v>266</v>
      </c>
      <c r="E457" s="121" t="s">
        <v>145</v>
      </c>
      <c r="F457" s="121" t="s">
        <v>139</v>
      </c>
      <c r="G457" s="123" t="s">
        <v>2207</v>
      </c>
      <c r="H457" s="121" t="s">
        <v>740</v>
      </c>
    </row>
    <row r="458" spans="4:8" ht="14.25" x14ac:dyDescent="0.3">
      <c r="D458" s="125">
        <v>266</v>
      </c>
      <c r="E458" s="121" t="s">
        <v>145</v>
      </c>
      <c r="F458" s="121" t="s">
        <v>139</v>
      </c>
      <c r="G458" s="123" t="s">
        <v>2208</v>
      </c>
      <c r="H458" s="121" t="s">
        <v>741</v>
      </c>
    </row>
    <row r="459" spans="4:8" ht="14.25" x14ac:dyDescent="0.3">
      <c r="D459" s="125">
        <v>266</v>
      </c>
      <c r="E459" s="121" t="s">
        <v>145</v>
      </c>
      <c r="F459" s="121" t="s">
        <v>139</v>
      </c>
      <c r="G459" s="123" t="s">
        <v>2209</v>
      </c>
      <c r="H459" s="121" t="s">
        <v>742</v>
      </c>
    </row>
    <row r="460" spans="4:8" ht="14.25" x14ac:dyDescent="0.3">
      <c r="D460" s="125">
        <v>266</v>
      </c>
      <c r="E460" s="121" t="s">
        <v>145</v>
      </c>
      <c r="F460" s="121" t="s">
        <v>139</v>
      </c>
      <c r="G460" s="123" t="s">
        <v>2210</v>
      </c>
      <c r="H460" s="121" t="s">
        <v>743</v>
      </c>
    </row>
    <row r="461" spans="4:8" ht="14.25" x14ac:dyDescent="0.3">
      <c r="D461" s="125">
        <v>266</v>
      </c>
      <c r="E461" s="121" t="s">
        <v>145</v>
      </c>
      <c r="F461" s="121" t="s">
        <v>139</v>
      </c>
      <c r="G461" s="123" t="s">
        <v>2211</v>
      </c>
      <c r="H461" s="121" t="s">
        <v>744</v>
      </c>
    </row>
    <row r="462" spans="4:8" ht="14.25" x14ac:dyDescent="0.3">
      <c r="D462" s="125">
        <v>266</v>
      </c>
      <c r="E462" s="121" t="s">
        <v>145</v>
      </c>
      <c r="F462" s="121" t="s">
        <v>139</v>
      </c>
      <c r="G462" s="123" t="s">
        <v>2212</v>
      </c>
      <c r="H462" s="121" t="s">
        <v>745</v>
      </c>
    </row>
    <row r="463" spans="4:8" ht="14.25" x14ac:dyDescent="0.3">
      <c r="D463" s="125">
        <v>266</v>
      </c>
      <c r="E463" s="121" t="s">
        <v>145</v>
      </c>
      <c r="F463" s="121" t="s">
        <v>139</v>
      </c>
      <c r="G463" s="123" t="s">
        <v>2213</v>
      </c>
      <c r="H463" s="121" t="s">
        <v>746</v>
      </c>
    </row>
    <row r="464" spans="4:8" ht="14.25" x14ac:dyDescent="0.3">
      <c r="D464" s="125">
        <v>266</v>
      </c>
      <c r="E464" s="121" t="s">
        <v>145</v>
      </c>
      <c r="F464" s="121" t="s">
        <v>139</v>
      </c>
      <c r="G464" s="123" t="s">
        <v>2214</v>
      </c>
      <c r="H464" s="121" t="s">
        <v>747</v>
      </c>
    </row>
    <row r="465" spans="4:8" ht="14.25" x14ac:dyDescent="0.3">
      <c r="D465" s="125">
        <v>266</v>
      </c>
      <c r="E465" s="121" t="s">
        <v>145</v>
      </c>
      <c r="F465" s="121" t="s">
        <v>139</v>
      </c>
      <c r="G465" s="123" t="s">
        <v>2215</v>
      </c>
      <c r="H465" s="121" t="s">
        <v>3128</v>
      </c>
    </row>
    <row r="466" spans="4:8" ht="14.25" x14ac:dyDescent="0.3">
      <c r="D466" s="125">
        <v>266</v>
      </c>
      <c r="E466" s="121" t="s">
        <v>145</v>
      </c>
      <c r="F466" s="121" t="s">
        <v>139</v>
      </c>
      <c r="G466" s="123" t="s">
        <v>2216</v>
      </c>
      <c r="H466" s="121" t="s">
        <v>1596</v>
      </c>
    </row>
    <row r="467" spans="4:8" ht="14.25" x14ac:dyDescent="0.3">
      <c r="D467" s="125">
        <v>266</v>
      </c>
      <c r="E467" s="121" t="s">
        <v>145</v>
      </c>
      <c r="F467" s="121" t="s">
        <v>139</v>
      </c>
      <c r="G467" s="123" t="s">
        <v>2217</v>
      </c>
      <c r="H467" s="121" t="s">
        <v>1597</v>
      </c>
    </row>
    <row r="468" spans="4:8" ht="14.25" x14ac:dyDescent="0.3">
      <c r="D468" s="125">
        <v>267</v>
      </c>
      <c r="E468" s="121" t="s">
        <v>146</v>
      </c>
      <c r="F468" s="121" t="s">
        <v>139</v>
      </c>
      <c r="G468" s="123" t="s">
        <v>2218</v>
      </c>
      <c r="H468" s="121" t="s">
        <v>748</v>
      </c>
    </row>
    <row r="469" spans="4:8" ht="14.25" x14ac:dyDescent="0.3">
      <c r="D469" s="125">
        <v>267</v>
      </c>
      <c r="E469" s="121" t="s">
        <v>146</v>
      </c>
      <c r="F469" s="121" t="s">
        <v>139</v>
      </c>
      <c r="G469" s="123" t="s">
        <v>2219</v>
      </c>
      <c r="H469" s="121" t="s">
        <v>749</v>
      </c>
    </row>
    <row r="470" spans="4:8" ht="14.25" x14ac:dyDescent="0.3">
      <c r="D470" s="125">
        <v>267</v>
      </c>
      <c r="E470" s="121" t="s">
        <v>146</v>
      </c>
      <c r="F470" s="121" t="s">
        <v>139</v>
      </c>
      <c r="G470" s="123" t="s">
        <v>2220</v>
      </c>
      <c r="H470" s="121" t="s">
        <v>750</v>
      </c>
    </row>
    <row r="471" spans="4:8" ht="14.25" x14ac:dyDescent="0.3">
      <c r="D471" s="125">
        <v>267</v>
      </c>
      <c r="E471" s="121" t="s">
        <v>146</v>
      </c>
      <c r="F471" s="121" t="s">
        <v>139</v>
      </c>
      <c r="G471" s="123" t="s">
        <v>2221</v>
      </c>
      <c r="H471" s="121" t="s">
        <v>751</v>
      </c>
    </row>
    <row r="472" spans="4:8" ht="14.25" x14ac:dyDescent="0.3">
      <c r="D472" s="125">
        <v>267</v>
      </c>
      <c r="E472" s="121" t="s">
        <v>146</v>
      </c>
      <c r="F472" s="121" t="s">
        <v>139</v>
      </c>
      <c r="G472" s="123" t="s">
        <v>2222</v>
      </c>
      <c r="H472" s="121" t="s">
        <v>752</v>
      </c>
    </row>
    <row r="473" spans="4:8" ht="14.25" x14ac:dyDescent="0.3">
      <c r="D473" s="125">
        <v>267</v>
      </c>
      <c r="E473" s="121" t="s">
        <v>146</v>
      </c>
      <c r="F473" s="121" t="s">
        <v>139</v>
      </c>
      <c r="G473" s="123" t="s">
        <v>2223</v>
      </c>
      <c r="H473" s="121" t="s">
        <v>753</v>
      </c>
    </row>
    <row r="474" spans="4:8" ht="14.25" x14ac:dyDescent="0.3">
      <c r="D474" s="125">
        <v>268</v>
      </c>
      <c r="E474" s="121" t="s">
        <v>147</v>
      </c>
      <c r="F474" s="121" t="s">
        <v>139</v>
      </c>
      <c r="G474" s="123" t="s">
        <v>2224</v>
      </c>
      <c r="H474" s="121" t="s">
        <v>754</v>
      </c>
    </row>
    <row r="475" spans="4:8" ht="14.25" x14ac:dyDescent="0.3">
      <c r="D475" s="125">
        <v>268</v>
      </c>
      <c r="E475" s="121" t="s">
        <v>147</v>
      </c>
      <c r="F475" s="121" t="s">
        <v>139</v>
      </c>
      <c r="G475" s="123" t="s">
        <v>2225</v>
      </c>
      <c r="H475" s="121" t="s">
        <v>3129</v>
      </c>
    </row>
    <row r="476" spans="4:8" ht="14.25" x14ac:dyDescent="0.3">
      <c r="D476" s="125">
        <v>268</v>
      </c>
      <c r="E476" s="121" t="s">
        <v>147</v>
      </c>
      <c r="F476" s="121" t="s">
        <v>139</v>
      </c>
      <c r="G476" s="123" t="s">
        <v>2226</v>
      </c>
      <c r="H476" s="121" t="s">
        <v>755</v>
      </c>
    </row>
    <row r="477" spans="4:8" ht="14.25" x14ac:dyDescent="0.3">
      <c r="D477" s="125">
        <v>269</v>
      </c>
      <c r="E477" s="121" t="s">
        <v>148</v>
      </c>
      <c r="F477" s="121" t="s">
        <v>1704</v>
      </c>
      <c r="G477" s="123" t="s">
        <v>2227</v>
      </c>
      <c r="H477" s="121" t="s">
        <v>756</v>
      </c>
    </row>
    <row r="478" spans="4:8" ht="14.25" x14ac:dyDescent="0.3">
      <c r="D478" s="125">
        <v>269</v>
      </c>
      <c r="E478" s="121" t="s">
        <v>148</v>
      </c>
      <c r="F478" s="121" t="s">
        <v>1704</v>
      </c>
      <c r="G478" s="123" t="s">
        <v>2228</v>
      </c>
      <c r="H478" s="121" t="s">
        <v>1598</v>
      </c>
    </row>
    <row r="479" spans="4:8" ht="14.25" x14ac:dyDescent="0.3">
      <c r="D479" s="125">
        <v>269</v>
      </c>
      <c r="E479" s="121" t="s">
        <v>148</v>
      </c>
      <c r="F479" s="121" t="s">
        <v>1704</v>
      </c>
      <c r="G479" s="123" t="s">
        <v>2229</v>
      </c>
      <c r="H479" s="121" t="s">
        <v>757</v>
      </c>
    </row>
    <row r="480" spans="4:8" ht="14.25" x14ac:dyDescent="0.3">
      <c r="D480" s="125">
        <v>270</v>
      </c>
      <c r="E480" s="121" t="s">
        <v>149</v>
      </c>
      <c r="F480" s="121" t="s">
        <v>1704</v>
      </c>
      <c r="G480" s="123" t="s">
        <v>2230</v>
      </c>
      <c r="H480" s="121" t="s">
        <v>758</v>
      </c>
    </row>
    <row r="481" spans="4:8" ht="14.25" x14ac:dyDescent="0.3">
      <c r="D481" s="125">
        <v>270</v>
      </c>
      <c r="E481" s="121" t="s">
        <v>149</v>
      </c>
      <c r="F481" s="121" t="s">
        <v>1704</v>
      </c>
      <c r="G481" s="123" t="s">
        <v>2231</v>
      </c>
      <c r="H481" s="121" t="s">
        <v>759</v>
      </c>
    </row>
    <row r="482" spans="4:8" ht="14.25" x14ac:dyDescent="0.3">
      <c r="D482" s="125">
        <v>271</v>
      </c>
      <c r="E482" s="121" t="s">
        <v>150</v>
      </c>
      <c r="F482" s="121" t="s">
        <v>1704</v>
      </c>
      <c r="G482" s="123" t="s">
        <v>2232</v>
      </c>
      <c r="H482" s="121" t="s">
        <v>760</v>
      </c>
    </row>
    <row r="483" spans="4:8" ht="14.25" x14ac:dyDescent="0.3">
      <c r="D483" s="125">
        <v>271</v>
      </c>
      <c r="E483" s="121" t="s">
        <v>150</v>
      </c>
      <c r="F483" s="121" t="s">
        <v>1704</v>
      </c>
      <c r="G483" s="123" t="s">
        <v>2233</v>
      </c>
      <c r="H483" s="121" t="s">
        <v>761</v>
      </c>
    </row>
    <row r="484" spans="4:8" ht="14.25" x14ac:dyDescent="0.3">
      <c r="D484" s="125">
        <v>272</v>
      </c>
      <c r="E484" s="121" t="s">
        <v>151</v>
      </c>
      <c r="F484" s="121" t="s">
        <v>1705</v>
      </c>
      <c r="G484" s="123" t="s">
        <v>2234</v>
      </c>
      <c r="H484" s="121" t="s">
        <v>762</v>
      </c>
    </row>
    <row r="485" spans="4:8" ht="14.25" x14ac:dyDescent="0.3">
      <c r="D485" s="125">
        <v>272</v>
      </c>
      <c r="E485" s="121" t="s">
        <v>151</v>
      </c>
      <c r="F485" s="121" t="s">
        <v>1705</v>
      </c>
      <c r="G485" s="123" t="s">
        <v>2235</v>
      </c>
      <c r="H485" s="121" t="s">
        <v>763</v>
      </c>
    </row>
    <row r="486" spans="4:8" ht="14.25" x14ac:dyDescent="0.3">
      <c r="D486" s="125">
        <v>272</v>
      </c>
      <c r="E486" s="121" t="s">
        <v>151</v>
      </c>
      <c r="F486" s="121" t="s">
        <v>1705</v>
      </c>
      <c r="G486" s="123" t="s">
        <v>2236</v>
      </c>
      <c r="H486" s="121" t="s">
        <v>764</v>
      </c>
    </row>
    <row r="487" spans="4:8" ht="14.25" x14ac:dyDescent="0.3">
      <c r="D487" s="125">
        <v>273</v>
      </c>
      <c r="E487" s="121" t="s">
        <v>152</v>
      </c>
      <c r="F487" s="121" t="s">
        <v>1705</v>
      </c>
      <c r="G487" s="123" t="s">
        <v>2237</v>
      </c>
      <c r="H487" s="121" t="s">
        <v>765</v>
      </c>
    </row>
    <row r="488" spans="4:8" ht="14.25" x14ac:dyDescent="0.3">
      <c r="D488" s="125">
        <v>273</v>
      </c>
      <c r="E488" s="121" t="s">
        <v>152</v>
      </c>
      <c r="F488" s="121" t="s">
        <v>1705</v>
      </c>
      <c r="G488" s="123" t="s">
        <v>2238</v>
      </c>
      <c r="H488" s="121" t="s">
        <v>766</v>
      </c>
    </row>
    <row r="489" spans="4:8" ht="14.25" x14ac:dyDescent="0.3">
      <c r="D489" s="125">
        <v>274</v>
      </c>
      <c r="E489" s="121" t="s">
        <v>153</v>
      </c>
      <c r="F489" s="121" t="s">
        <v>154</v>
      </c>
      <c r="G489" s="123" t="s">
        <v>2239</v>
      </c>
      <c r="H489" s="121" t="s">
        <v>767</v>
      </c>
    </row>
    <row r="490" spans="4:8" ht="14.25" x14ac:dyDescent="0.3">
      <c r="D490" s="125">
        <v>274</v>
      </c>
      <c r="E490" s="121" t="s">
        <v>153</v>
      </c>
      <c r="F490" s="121" t="s">
        <v>154</v>
      </c>
      <c r="G490" s="123" t="s">
        <v>2240</v>
      </c>
      <c r="H490" s="121" t="s">
        <v>768</v>
      </c>
    </row>
    <row r="491" spans="4:8" ht="14.25" x14ac:dyDescent="0.3">
      <c r="D491" s="125">
        <v>274</v>
      </c>
      <c r="E491" s="121" t="s">
        <v>153</v>
      </c>
      <c r="F491" s="121" t="s">
        <v>154</v>
      </c>
      <c r="G491" s="123" t="s">
        <v>2241</v>
      </c>
      <c r="H491" s="121" t="s">
        <v>769</v>
      </c>
    </row>
    <row r="492" spans="4:8" ht="14.25" x14ac:dyDescent="0.3">
      <c r="D492" s="125">
        <v>275</v>
      </c>
      <c r="E492" s="121" t="s">
        <v>155</v>
      </c>
      <c r="F492" s="121" t="s">
        <v>154</v>
      </c>
      <c r="G492" s="123" t="s">
        <v>2242</v>
      </c>
      <c r="H492" s="121" t="s">
        <v>770</v>
      </c>
    </row>
    <row r="493" spans="4:8" ht="14.25" x14ac:dyDescent="0.3">
      <c r="D493" s="125">
        <v>275</v>
      </c>
      <c r="E493" s="121" t="s">
        <v>155</v>
      </c>
      <c r="F493" s="121" t="s">
        <v>154</v>
      </c>
      <c r="G493" s="123" t="s">
        <v>2243</v>
      </c>
      <c r="H493" s="121" t="s">
        <v>771</v>
      </c>
    </row>
    <row r="494" spans="4:8" ht="14.25" x14ac:dyDescent="0.3">
      <c r="D494" s="125">
        <v>281</v>
      </c>
      <c r="E494" s="121" t="s">
        <v>156</v>
      </c>
      <c r="F494" s="121" t="s">
        <v>1706</v>
      </c>
      <c r="G494" s="123" t="s">
        <v>2244</v>
      </c>
      <c r="H494" s="121" t="s">
        <v>772</v>
      </c>
    </row>
    <row r="495" spans="4:8" ht="14.25" x14ac:dyDescent="0.3">
      <c r="D495" s="125">
        <v>281</v>
      </c>
      <c r="E495" s="121" t="s">
        <v>156</v>
      </c>
      <c r="F495" s="121" t="s">
        <v>1706</v>
      </c>
      <c r="G495" s="123" t="s">
        <v>2245</v>
      </c>
      <c r="H495" s="121" t="s">
        <v>773</v>
      </c>
    </row>
    <row r="496" spans="4:8" ht="14.25" x14ac:dyDescent="0.3">
      <c r="D496" s="125">
        <v>282</v>
      </c>
      <c r="E496" s="121" t="s">
        <v>157</v>
      </c>
      <c r="F496" s="121" t="s">
        <v>1707</v>
      </c>
      <c r="G496" s="123" t="s">
        <v>2246</v>
      </c>
      <c r="H496" s="121" t="s">
        <v>774</v>
      </c>
    </row>
    <row r="497" spans="4:8" ht="14.25" x14ac:dyDescent="0.3">
      <c r="D497" s="125">
        <v>282</v>
      </c>
      <c r="E497" s="121" t="s">
        <v>157</v>
      </c>
      <c r="F497" s="121" t="s">
        <v>1707</v>
      </c>
      <c r="G497" s="123" t="s">
        <v>2247</v>
      </c>
      <c r="H497" s="121" t="s">
        <v>3130</v>
      </c>
    </row>
    <row r="498" spans="4:8" ht="14.25" x14ac:dyDescent="0.3">
      <c r="D498" s="125">
        <v>283</v>
      </c>
      <c r="E498" s="121" t="s">
        <v>158</v>
      </c>
      <c r="F498" s="121" t="s">
        <v>1707</v>
      </c>
      <c r="G498" s="123" t="s">
        <v>2248</v>
      </c>
      <c r="H498" s="121" t="s">
        <v>775</v>
      </c>
    </row>
    <row r="499" spans="4:8" ht="14.25" x14ac:dyDescent="0.3">
      <c r="D499" s="125">
        <v>283</v>
      </c>
      <c r="E499" s="121" t="s">
        <v>158</v>
      </c>
      <c r="F499" s="121" t="s">
        <v>1707</v>
      </c>
      <c r="G499" s="123" t="s">
        <v>2249</v>
      </c>
      <c r="H499" s="121" t="s">
        <v>776</v>
      </c>
    </row>
    <row r="500" spans="4:8" ht="14.25" x14ac:dyDescent="0.3">
      <c r="D500" s="125">
        <v>284</v>
      </c>
      <c r="E500" s="121" t="s">
        <v>159</v>
      </c>
      <c r="F500" s="121" t="s">
        <v>1708</v>
      </c>
      <c r="G500" s="123" t="s">
        <v>2250</v>
      </c>
      <c r="H500" s="121" t="s">
        <v>777</v>
      </c>
    </row>
    <row r="501" spans="4:8" ht="14.25" x14ac:dyDescent="0.3">
      <c r="D501" s="125">
        <v>284</v>
      </c>
      <c r="E501" s="121" t="s">
        <v>159</v>
      </c>
      <c r="F501" s="121" t="s">
        <v>1708</v>
      </c>
      <c r="G501" s="123" t="s">
        <v>2251</v>
      </c>
      <c r="H501" s="121" t="s">
        <v>778</v>
      </c>
    </row>
    <row r="502" spans="4:8" ht="14.25" x14ac:dyDescent="0.3">
      <c r="D502" s="125">
        <v>285</v>
      </c>
      <c r="E502" s="121" t="s">
        <v>1599</v>
      </c>
      <c r="F502" s="121" t="s">
        <v>160</v>
      </c>
      <c r="G502" s="123" t="s">
        <v>2252</v>
      </c>
      <c r="H502" s="121" t="s">
        <v>1600</v>
      </c>
    </row>
    <row r="503" spans="4:8" ht="14.25" x14ac:dyDescent="0.3">
      <c r="D503" s="125">
        <v>285</v>
      </c>
      <c r="E503" s="121" t="s">
        <v>1599</v>
      </c>
      <c r="F503" s="121" t="s">
        <v>160</v>
      </c>
      <c r="G503" s="123" t="s">
        <v>2253</v>
      </c>
      <c r="H503" s="121" t="s">
        <v>1601</v>
      </c>
    </row>
    <row r="504" spans="4:8" ht="14.25" x14ac:dyDescent="0.3">
      <c r="D504" s="125">
        <v>286</v>
      </c>
      <c r="E504" s="121" t="s">
        <v>1636</v>
      </c>
      <c r="F504" s="121" t="s">
        <v>160</v>
      </c>
      <c r="G504" s="123" t="s">
        <v>2254</v>
      </c>
      <c r="H504" s="121" t="s">
        <v>779</v>
      </c>
    </row>
    <row r="505" spans="4:8" ht="14.25" x14ac:dyDescent="0.3">
      <c r="D505" s="125">
        <v>286</v>
      </c>
      <c r="E505" s="121" t="s">
        <v>1636</v>
      </c>
      <c r="F505" s="121" t="s">
        <v>160</v>
      </c>
      <c r="G505" s="123" t="s">
        <v>2255</v>
      </c>
      <c r="H505" s="121" t="s">
        <v>780</v>
      </c>
    </row>
    <row r="506" spans="4:8" ht="14.25" x14ac:dyDescent="0.3">
      <c r="D506" s="125">
        <v>287</v>
      </c>
      <c r="E506" s="121" t="s">
        <v>161</v>
      </c>
      <c r="F506" s="121" t="s">
        <v>1709</v>
      </c>
      <c r="G506" s="123" t="s">
        <v>2256</v>
      </c>
      <c r="H506" s="121" t="s">
        <v>781</v>
      </c>
    </row>
    <row r="507" spans="4:8" ht="14.25" x14ac:dyDescent="0.3">
      <c r="D507" s="125">
        <v>287</v>
      </c>
      <c r="E507" s="121" t="s">
        <v>161</v>
      </c>
      <c r="F507" s="121" t="s">
        <v>1709</v>
      </c>
      <c r="G507" s="123" t="s">
        <v>2257</v>
      </c>
      <c r="H507" s="121" t="s">
        <v>782</v>
      </c>
    </row>
    <row r="508" spans="4:8" ht="14.25" x14ac:dyDescent="0.3">
      <c r="D508" s="125">
        <v>287</v>
      </c>
      <c r="E508" s="121" t="s">
        <v>161</v>
      </c>
      <c r="F508" s="121" t="s">
        <v>1709</v>
      </c>
      <c r="G508" s="123" t="s">
        <v>2258</v>
      </c>
      <c r="H508" s="121" t="s">
        <v>783</v>
      </c>
    </row>
    <row r="509" spans="4:8" ht="14.25" x14ac:dyDescent="0.3">
      <c r="D509" s="125">
        <v>287</v>
      </c>
      <c r="E509" s="121" t="s">
        <v>161</v>
      </c>
      <c r="F509" s="121" t="s">
        <v>1709</v>
      </c>
      <c r="G509" s="123" t="s">
        <v>2259</v>
      </c>
      <c r="H509" s="121" t="s">
        <v>784</v>
      </c>
    </row>
    <row r="510" spans="4:8" ht="14.25" x14ac:dyDescent="0.3">
      <c r="D510" s="125">
        <v>288</v>
      </c>
      <c r="E510" s="121" t="s">
        <v>162</v>
      </c>
      <c r="F510" s="121" t="s">
        <v>1709</v>
      </c>
      <c r="G510" s="123" t="s">
        <v>2260</v>
      </c>
      <c r="H510" s="121" t="s">
        <v>785</v>
      </c>
    </row>
    <row r="511" spans="4:8" ht="14.25" x14ac:dyDescent="0.3">
      <c r="D511" s="125">
        <v>288</v>
      </c>
      <c r="E511" s="121" t="s">
        <v>162</v>
      </c>
      <c r="F511" s="121" t="s">
        <v>1709</v>
      </c>
      <c r="G511" s="123" t="s">
        <v>2261</v>
      </c>
      <c r="H511" s="121" t="s">
        <v>786</v>
      </c>
    </row>
    <row r="512" spans="4:8" ht="14.25" x14ac:dyDescent="0.3">
      <c r="D512" s="125">
        <v>289</v>
      </c>
      <c r="E512" s="121" t="s">
        <v>163</v>
      </c>
      <c r="F512" s="121" t="s">
        <v>1709</v>
      </c>
      <c r="G512" s="123" t="s">
        <v>2262</v>
      </c>
      <c r="H512" s="121" t="s">
        <v>787</v>
      </c>
    </row>
    <row r="513" spans="4:8" ht="14.25" x14ac:dyDescent="0.3">
      <c r="D513" s="125">
        <v>289</v>
      </c>
      <c r="E513" s="121" t="s">
        <v>163</v>
      </c>
      <c r="F513" s="121" t="s">
        <v>1709</v>
      </c>
      <c r="G513" s="123" t="s">
        <v>2263</v>
      </c>
      <c r="H513" s="121" t="s">
        <v>788</v>
      </c>
    </row>
    <row r="514" spans="4:8" ht="14.25" x14ac:dyDescent="0.3">
      <c r="D514" s="125">
        <v>289</v>
      </c>
      <c r="E514" s="121" t="s">
        <v>163</v>
      </c>
      <c r="F514" s="121" t="s">
        <v>1709</v>
      </c>
      <c r="G514" s="123" t="s">
        <v>2264</v>
      </c>
      <c r="H514" s="121" t="s">
        <v>789</v>
      </c>
    </row>
    <row r="515" spans="4:8" ht="14.25" x14ac:dyDescent="0.3">
      <c r="D515" s="125">
        <v>290</v>
      </c>
      <c r="E515" s="121" t="s">
        <v>120</v>
      </c>
      <c r="F515" s="121" t="s">
        <v>1709</v>
      </c>
      <c r="G515" s="123" t="s">
        <v>2265</v>
      </c>
      <c r="H515" s="121" t="s">
        <v>790</v>
      </c>
    </row>
    <row r="516" spans="4:8" ht="14.25" x14ac:dyDescent="0.3">
      <c r="D516" s="125">
        <v>290</v>
      </c>
      <c r="E516" s="121" t="s">
        <v>120</v>
      </c>
      <c r="F516" s="121" t="s">
        <v>1709</v>
      </c>
      <c r="G516" s="123" t="s">
        <v>2266</v>
      </c>
      <c r="H516" s="121" t="s">
        <v>605</v>
      </c>
    </row>
    <row r="517" spans="4:8" ht="14.25" x14ac:dyDescent="0.3">
      <c r="D517" s="125">
        <v>290</v>
      </c>
      <c r="E517" s="121" t="s">
        <v>120</v>
      </c>
      <c r="F517" s="121" t="s">
        <v>1709</v>
      </c>
      <c r="G517" s="123" t="s">
        <v>2267</v>
      </c>
      <c r="H517" s="121" t="s">
        <v>791</v>
      </c>
    </row>
    <row r="518" spans="4:8" ht="14.25" x14ac:dyDescent="0.3">
      <c r="D518" s="125">
        <v>290</v>
      </c>
      <c r="E518" s="121" t="s">
        <v>120</v>
      </c>
      <c r="F518" s="121" t="s">
        <v>1709</v>
      </c>
      <c r="G518" s="123" t="s">
        <v>2268</v>
      </c>
      <c r="H518" s="121" t="s">
        <v>792</v>
      </c>
    </row>
    <row r="519" spans="4:8" ht="14.25" x14ac:dyDescent="0.3">
      <c r="D519" s="125">
        <v>290</v>
      </c>
      <c r="E519" s="121" t="s">
        <v>120</v>
      </c>
      <c r="F519" s="121" t="s">
        <v>1709</v>
      </c>
      <c r="G519" s="123" t="s">
        <v>2269</v>
      </c>
      <c r="H519" s="121" t="s">
        <v>793</v>
      </c>
    </row>
    <row r="520" spans="4:8" ht="14.25" x14ac:dyDescent="0.3">
      <c r="D520" s="125">
        <v>290</v>
      </c>
      <c r="E520" s="121" t="s">
        <v>120</v>
      </c>
      <c r="F520" s="121" t="s">
        <v>1709</v>
      </c>
      <c r="G520" s="123" t="s">
        <v>2270</v>
      </c>
      <c r="H520" s="121" t="s">
        <v>3131</v>
      </c>
    </row>
    <row r="521" spans="4:8" ht="14.25" x14ac:dyDescent="0.3">
      <c r="D521" s="125">
        <v>291</v>
      </c>
      <c r="E521" s="121" t="s">
        <v>1637</v>
      </c>
      <c r="F521" s="121" t="s">
        <v>1710</v>
      </c>
      <c r="G521" s="123" t="s">
        <v>2271</v>
      </c>
      <c r="H521" s="121" t="s">
        <v>794</v>
      </c>
    </row>
    <row r="522" spans="4:8" ht="14.25" x14ac:dyDescent="0.3">
      <c r="D522" s="125">
        <v>291</v>
      </c>
      <c r="E522" s="121" t="s">
        <v>1637</v>
      </c>
      <c r="F522" s="121" t="s">
        <v>1710</v>
      </c>
      <c r="G522" s="123" t="s">
        <v>2272</v>
      </c>
      <c r="H522" s="121" t="s">
        <v>795</v>
      </c>
    </row>
    <row r="523" spans="4:8" ht="14.25" x14ac:dyDescent="0.3">
      <c r="D523" s="125">
        <v>292</v>
      </c>
      <c r="E523" s="121" t="s">
        <v>164</v>
      </c>
      <c r="F523" s="121" t="s">
        <v>1710</v>
      </c>
      <c r="G523" s="123" t="s">
        <v>2273</v>
      </c>
      <c r="H523" s="121" t="s">
        <v>796</v>
      </c>
    </row>
    <row r="524" spans="4:8" ht="14.25" x14ac:dyDescent="0.3">
      <c r="D524" s="125">
        <v>292</v>
      </c>
      <c r="E524" s="121" t="s">
        <v>164</v>
      </c>
      <c r="F524" s="121" t="s">
        <v>1710</v>
      </c>
      <c r="G524" s="123" t="s">
        <v>2274</v>
      </c>
      <c r="H524" s="121" t="s">
        <v>797</v>
      </c>
    </row>
    <row r="525" spans="4:8" ht="14.25" x14ac:dyDescent="0.3">
      <c r="D525" s="125">
        <v>293</v>
      </c>
      <c r="E525" s="121" t="s">
        <v>1638</v>
      </c>
      <c r="F525" s="121" t="s">
        <v>1710</v>
      </c>
      <c r="G525" s="123" t="s">
        <v>2275</v>
      </c>
      <c r="H525" s="121" t="s">
        <v>798</v>
      </c>
    </row>
    <row r="526" spans="4:8" ht="14.25" x14ac:dyDescent="0.3">
      <c r="D526" s="125">
        <v>293</v>
      </c>
      <c r="E526" s="121" t="s">
        <v>1638</v>
      </c>
      <c r="F526" s="121" t="s">
        <v>1710</v>
      </c>
      <c r="G526" s="123" t="s">
        <v>2276</v>
      </c>
      <c r="H526" s="121" t="s">
        <v>799</v>
      </c>
    </row>
    <row r="527" spans="4:8" ht="14.25" x14ac:dyDescent="0.3">
      <c r="D527" s="125">
        <v>294</v>
      </c>
      <c r="E527" s="121" t="s">
        <v>165</v>
      </c>
      <c r="F527" s="121" t="s">
        <v>1711</v>
      </c>
      <c r="G527" s="123" t="s">
        <v>2277</v>
      </c>
      <c r="H527" s="121" t="s">
        <v>800</v>
      </c>
    </row>
    <row r="528" spans="4:8" ht="14.25" x14ac:dyDescent="0.3">
      <c r="D528" s="125">
        <v>294</v>
      </c>
      <c r="E528" s="121" t="s">
        <v>165</v>
      </c>
      <c r="F528" s="121" t="s">
        <v>1711</v>
      </c>
      <c r="G528" s="123" t="s">
        <v>2278</v>
      </c>
      <c r="H528" s="121" t="s">
        <v>801</v>
      </c>
    </row>
    <row r="529" spans="4:8" ht="14.25" x14ac:dyDescent="0.3">
      <c r="D529" s="125">
        <v>297</v>
      </c>
      <c r="E529" s="121" t="s">
        <v>1639</v>
      </c>
      <c r="F529" s="121" t="s">
        <v>1679</v>
      </c>
      <c r="G529" s="123" t="s">
        <v>2279</v>
      </c>
      <c r="H529" s="121" t="s">
        <v>802</v>
      </c>
    </row>
    <row r="530" spans="4:8" ht="14.25" x14ac:dyDescent="0.3">
      <c r="D530" s="125">
        <v>297</v>
      </c>
      <c r="E530" s="121" t="s">
        <v>1639</v>
      </c>
      <c r="F530" s="121" t="s">
        <v>1679</v>
      </c>
      <c r="G530" s="123" t="s">
        <v>2280</v>
      </c>
      <c r="H530" s="121" t="s">
        <v>803</v>
      </c>
    </row>
    <row r="531" spans="4:8" ht="14.25" x14ac:dyDescent="0.3">
      <c r="D531" s="125">
        <v>298</v>
      </c>
      <c r="E531" s="121" t="s">
        <v>166</v>
      </c>
      <c r="F531" s="121" t="s">
        <v>166</v>
      </c>
      <c r="G531" s="123" t="s">
        <v>2281</v>
      </c>
      <c r="H531" s="121" t="s">
        <v>605</v>
      </c>
    </row>
    <row r="532" spans="4:8" ht="14.25" x14ac:dyDescent="0.3">
      <c r="D532" s="125">
        <v>298</v>
      </c>
      <c r="E532" s="121" t="s">
        <v>166</v>
      </c>
      <c r="F532" s="121" t="s">
        <v>166</v>
      </c>
      <c r="G532" s="123" t="s">
        <v>2282</v>
      </c>
      <c r="H532" s="121" t="s">
        <v>804</v>
      </c>
    </row>
    <row r="533" spans="4:8" ht="14.25" x14ac:dyDescent="0.3">
      <c r="D533" s="125">
        <v>299</v>
      </c>
      <c r="E533" s="121" t="s">
        <v>167</v>
      </c>
      <c r="F533" s="121" t="s">
        <v>166</v>
      </c>
      <c r="G533" s="123" t="s">
        <v>2283</v>
      </c>
      <c r="H533" s="121" t="s">
        <v>805</v>
      </c>
    </row>
    <row r="534" spans="4:8" ht="14.25" x14ac:dyDescent="0.3">
      <c r="D534" s="125">
        <v>299</v>
      </c>
      <c r="E534" s="121" t="s">
        <v>167</v>
      </c>
      <c r="F534" s="121" t="s">
        <v>166</v>
      </c>
      <c r="G534" s="123" t="s">
        <v>2284</v>
      </c>
      <c r="H534" s="121" t="s">
        <v>806</v>
      </c>
    </row>
    <row r="535" spans="4:8" ht="14.25" x14ac:dyDescent="0.3">
      <c r="D535" s="125">
        <v>300</v>
      </c>
      <c r="E535" s="121" t="s">
        <v>1640</v>
      </c>
      <c r="F535" s="121" t="s">
        <v>1712</v>
      </c>
      <c r="G535" s="123" t="s">
        <v>2285</v>
      </c>
      <c r="H535" s="121" t="s">
        <v>807</v>
      </c>
    </row>
    <row r="536" spans="4:8" ht="14.25" x14ac:dyDescent="0.3">
      <c r="D536" s="125">
        <v>300</v>
      </c>
      <c r="E536" s="121" t="s">
        <v>1640</v>
      </c>
      <c r="F536" s="121" t="s">
        <v>1712</v>
      </c>
      <c r="G536" s="123" t="s">
        <v>2286</v>
      </c>
      <c r="H536" s="121" t="s">
        <v>808</v>
      </c>
    </row>
    <row r="537" spans="4:8" ht="14.25" x14ac:dyDescent="0.3">
      <c r="D537" s="125">
        <v>300</v>
      </c>
      <c r="E537" s="121" t="s">
        <v>1640</v>
      </c>
      <c r="F537" s="121" t="s">
        <v>1712</v>
      </c>
      <c r="G537" s="123" t="s">
        <v>2287</v>
      </c>
      <c r="H537" s="121" t="s">
        <v>809</v>
      </c>
    </row>
    <row r="538" spans="4:8" ht="14.25" x14ac:dyDescent="0.3">
      <c r="D538" s="125">
        <v>303</v>
      </c>
      <c r="E538" s="121" t="s">
        <v>168</v>
      </c>
      <c r="F538" s="121" t="s">
        <v>1681</v>
      </c>
      <c r="G538" s="123" t="s">
        <v>2288</v>
      </c>
      <c r="H538" s="121" t="s">
        <v>810</v>
      </c>
    </row>
    <row r="539" spans="4:8" ht="14.25" x14ac:dyDescent="0.3">
      <c r="D539" s="125">
        <v>303</v>
      </c>
      <c r="E539" s="121" t="s">
        <v>168</v>
      </c>
      <c r="F539" s="121" t="s">
        <v>1681</v>
      </c>
      <c r="G539" s="123" t="s">
        <v>2289</v>
      </c>
      <c r="H539" s="121" t="s">
        <v>811</v>
      </c>
    </row>
    <row r="540" spans="4:8" ht="14.25" x14ac:dyDescent="0.3">
      <c r="D540" s="125">
        <v>305</v>
      </c>
      <c r="E540" s="121" t="s">
        <v>169</v>
      </c>
      <c r="F540" s="121" t="s">
        <v>1713</v>
      </c>
      <c r="G540" s="123" t="s">
        <v>2290</v>
      </c>
      <c r="H540" s="121" t="s">
        <v>3132</v>
      </c>
    </row>
    <row r="541" spans="4:8" ht="14.25" x14ac:dyDescent="0.3">
      <c r="D541" s="125">
        <v>305</v>
      </c>
      <c r="E541" s="121" t="s">
        <v>169</v>
      </c>
      <c r="F541" s="121" t="s">
        <v>1713</v>
      </c>
      <c r="G541" s="123" t="s">
        <v>2291</v>
      </c>
      <c r="H541" s="121" t="s">
        <v>812</v>
      </c>
    </row>
    <row r="542" spans="4:8" ht="14.25" x14ac:dyDescent="0.3">
      <c r="D542" s="125">
        <v>305</v>
      </c>
      <c r="E542" s="121" t="s">
        <v>169</v>
      </c>
      <c r="F542" s="121" t="s">
        <v>1713</v>
      </c>
      <c r="G542" s="123" t="s">
        <v>2292</v>
      </c>
      <c r="H542" s="121" t="s">
        <v>3133</v>
      </c>
    </row>
    <row r="543" spans="4:8" ht="14.25" x14ac:dyDescent="0.3">
      <c r="D543" s="125">
        <v>305</v>
      </c>
      <c r="E543" s="121" t="s">
        <v>169</v>
      </c>
      <c r="F543" s="121" t="s">
        <v>1713</v>
      </c>
      <c r="G543" s="123" t="s">
        <v>2293</v>
      </c>
      <c r="H543" s="121" t="s">
        <v>813</v>
      </c>
    </row>
    <row r="544" spans="4:8" ht="14.25" x14ac:dyDescent="0.3">
      <c r="D544" s="125">
        <v>305</v>
      </c>
      <c r="E544" s="121" t="s">
        <v>169</v>
      </c>
      <c r="F544" s="121" t="s">
        <v>1713</v>
      </c>
      <c r="G544" s="123" t="s">
        <v>2294</v>
      </c>
      <c r="H544" s="121" t="s">
        <v>814</v>
      </c>
    </row>
    <row r="545" spans="4:8" ht="14.25" x14ac:dyDescent="0.3">
      <c r="D545" s="125">
        <v>305</v>
      </c>
      <c r="E545" s="121" t="s">
        <v>169</v>
      </c>
      <c r="F545" s="121" t="s">
        <v>1713</v>
      </c>
      <c r="G545" s="123" t="s">
        <v>2295</v>
      </c>
      <c r="H545" s="121" t="s">
        <v>815</v>
      </c>
    </row>
    <row r="546" spans="4:8" ht="14.25" x14ac:dyDescent="0.3">
      <c r="D546" s="125">
        <v>305</v>
      </c>
      <c r="E546" s="121" t="s">
        <v>169</v>
      </c>
      <c r="F546" s="121" t="s">
        <v>1713</v>
      </c>
      <c r="G546" s="123" t="s">
        <v>2296</v>
      </c>
      <c r="H546" s="121" t="s">
        <v>816</v>
      </c>
    </row>
    <row r="547" spans="4:8" ht="14.25" x14ac:dyDescent="0.3">
      <c r="D547" s="125">
        <v>305</v>
      </c>
      <c r="E547" s="121" t="s">
        <v>169</v>
      </c>
      <c r="F547" s="121" t="s">
        <v>1713</v>
      </c>
      <c r="G547" s="123" t="s">
        <v>2297</v>
      </c>
      <c r="H547" s="121" t="s">
        <v>817</v>
      </c>
    </row>
    <row r="548" spans="4:8" ht="14.25" x14ac:dyDescent="0.3">
      <c r="D548" s="125">
        <v>305</v>
      </c>
      <c r="E548" s="121" t="s">
        <v>169</v>
      </c>
      <c r="F548" s="121" t="s">
        <v>1713</v>
      </c>
      <c r="G548" s="123" t="s">
        <v>2298</v>
      </c>
      <c r="H548" s="121" t="s">
        <v>818</v>
      </c>
    </row>
    <row r="549" spans="4:8" ht="14.25" x14ac:dyDescent="0.3">
      <c r="D549" s="125">
        <v>305</v>
      </c>
      <c r="E549" s="121" t="s">
        <v>169</v>
      </c>
      <c r="F549" s="121" t="s">
        <v>1713</v>
      </c>
      <c r="G549" s="123" t="s">
        <v>2299</v>
      </c>
      <c r="H549" s="121" t="s">
        <v>3134</v>
      </c>
    </row>
    <row r="550" spans="4:8" ht="14.25" x14ac:dyDescent="0.3">
      <c r="D550" s="125">
        <v>305</v>
      </c>
      <c r="E550" s="121" t="s">
        <v>169</v>
      </c>
      <c r="F550" s="121" t="s">
        <v>1713</v>
      </c>
      <c r="G550" s="123" t="s">
        <v>2300</v>
      </c>
      <c r="H550" s="121" t="s">
        <v>819</v>
      </c>
    </row>
    <row r="551" spans="4:8" ht="14.25" x14ac:dyDescent="0.3">
      <c r="D551" s="125">
        <v>305</v>
      </c>
      <c r="E551" s="121" t="s">
        <v>169</v>
      </c>
      <c r="F551" s="121" t="s">
        <v>1713</v>
      </c>
      <c r="G551" s="123" t="s">
        <v>2301</v>
      </c>
      <c r="H551" s="121" t="s">
        <v>820</v>
      </c>
    </row>
    <row r="552" spans="4:8" ht="14.25" x14ac:dyDescent="0.3">
      <c r="D552" s="125">
        <v>305</v>
      </c>
      <c r="E552" s="121" t="s">
        <v>169</v>
      </c>
      <c r="F552" s="121" t="s">
        <v>1713</v>
      </c>
      <c r="G552" s="123" t="s">
        <v>2302</v>
      </c>
      <c r="H552" s="121" t="s">
        <v>821</v>
      </c>
    </row>
    <row r="553" spans="4:8" ht="14.25" x14ac:dyDescent="0.3">
      <c r="D553" s="125">
        <v>306</v>
      </c>
      <c r="E553" s="121" t="s">
        <v>1641</v>
      </c>
      <c r="F553" s="121" t="s">
        <v>1713</v>
      </c>
      <c r="G553" s="123" t="s">
        <v>2303</v>
      </c>
      <c r="H553" s="121" t="s">
        <v>822</v>
      </c>
    </row>
    <row r="554" spans="4:8" ht="14.25" x14ac:dyDescent="0.3">
      <c r="D554" s="125">
        <v>306</v>
      </c>
      <c r="E554" s="121" t="s">
        <v>1641</v>
      </c>
      <c r="F554" s="121" t="s">
        <v>1713</v>
      </c>
      <c r="G554" s="123" t="s">
        <v>2304</v>
      </c>
      <c r="H554" s="121" t="s">
        <v>823</v>
      </c>
    </row>
    <row r="555" spans="4:8" ht="14.25" x14ac:dyDescent="0.3">
      <c r="D555" s="125">
        <v>307</v>
      </c>
      <c r="E555" s="121" t="s">
        <v>170</v>
      </c>
      <c r="F555" s="121" t="s">
        <v>1713</v>
      </c>
      <c r="G555" s="123" t="s">
        <v>2305</v>
      </c>
      <c r="H555" s="121" t="s">
        <v>824</v>
      </c>
    </row>
    <row r="556" spans="4:8" ht="14.25" x14ac:dyDescent="0.3">
      <c r="D556" s="125">
        <v>307</v>
      </c>
      <c r="E556" s="121" t="s">
        <v>170</v>
      </c>
      <c r="F556" s="121" t="s">
        <v>1713</v>
      </c>
      <c r="G556" s="123" t="s">
        <v>2306</v>
      </c>
      <c r="H556" s="121" t="s">
        <v>825</v>
      </c>
    </row>
    <row r="557" spans="4:8" ht="14.25" x14ac:dyDescent="0.3">
      <c r="D557" s="125">
        <v>308</v>
      </c>
      <c r="E557" s="121" t="s">
        <v>171</v>
      </c>
      <c r="F557" s="121" t="s">
        <v>1714</v>
      </c>
      <c r="G557" s="123" t="s">
        <v>2307</v>
      </c>
      <c r="H557" s="121" t="s">
        <v>826</v>
      </c>
    </row>
    <row r="558" spans="4:8" ht="14.25" x14ac:dyDescent="0.3">
      <c r="D558" s="125">
        <v>308</v>
      </c>
      <c r="E558" s="121" t="s">
        <v>171</v>
      </c>
      <c r="F558" s="121" t="s">
        <v>1714</v>
      </c>
      <c r="G558" s="123" t="s">
        <v>2308</v>
      </c>
      <c r="H558" s="121" t="s">
        <v>827</v>
      </c>
    </row>
    <row r="559" spans="4:8" ht="14.25" x14ac:dyDescent="0.3">
      <c r="D559" s="125">
        <v>308</v>
      </c>
      <c r="E559" s="121" t="s">
        <v>171</v>
      </c>
      <c r="F559" s="121" t="s">
        <v>1714</v>
      </c>
      <c r="G559" s="123" t="s">
        <v>2309</v>
      </c>
      <c r="H559" s="121" t="s">
        <v>828</v>
      </c>
    </row>
    <row r="560" spans="4:8" ht="14.25" x14ac:dyDescent="0.3">
      <c r="D560" s="125">
        <v>308</v>
      </c>
      <c r="E560" s="121" t="s">
        <v>171</v>
      </c>
      <c r="F560" s="121" t="s">
        <v>1714</v>
      </c>
      <c r="G560" s="123" t="s">
        <v>2310</v>
      </c>
      <c r="H560" s="121" t="s">
        <v>829</v>
      </c>
    </row>
    <row r="561" spans="4:8" ht="14.25" x14ac:dyDescent="0.3">
      <c r="D561" s="125">
        <v>308</v>
      </c>
      <c r="E561" s="121" t="s">
        <v>171</v>
      </c>
      <c r="F561" s="121" t="s">
        <v>1714</v>
      </c>
      <c r="G561" s="123" t="s">
        <v>2311</v>
      </c>
      <c r="H561" s="121" t="s">
        <v>830</v>
      </c>
    </row>
    <row r="562" spans="4:8" ht="14.25" x14ac:dyDescent="0.3">
      <c r="D562" s="125">
        <v>308</v>
      </c>
      <c r="E562" s="121" t="s">
        <v>171</v>
      </c>
      <c r="F562" s="121" t="s">
        <v>1714</v>
      </c>
      <c r="G562" s="123" t="s">
        <v>2312</v>
      </c>
      <c r="H562" s="121" t="s">
        <v>831</v>
      </c>
    </row>
    <row r="563" spans="4:8" ht="14.25" x14ac:dyDescent="0.3">
      <c r="D563" s="125">
        <v>308</v>
      </c>
      <c r="E563" s="121" t="s">
        <v>171</v>
      </c>
      <c r="F563" s="121" t="s">
        <v>1714</v>
      </c>
      <c r="G563" s="123" t="s">
        <v>2313</v>
      </c>
      <c r="H563" s="121" t="s">
        <v>832</v>
      </c>
    </row>
    <row r="564" spans="4:8" ht="14.25" x14ac:dyDescent="0.3">
      <c r="D564" s="125">
        <v>308</v>
      </c>
      <c r="E564" s="121" t="s">
        <v>171</v>
      </c>
      <c r="F564" s="121" t="s">
        <v>1714</v>
      </c>
      <c r="G564" s="123" t="s">
        <v>2314</v>
      </c>
      <c r="H564" s="121" t="s">
        <v>833</v>
      </c>
    </row>
    <row r="565" spans="4:8" ht="14.25" x14ac:dyDescent="0.3">
      <c r="D565" s="125">
        <v>308</v>
      </c>
      <c r="E565" s="121" t="s">
        <v>171</v>
      </c>
      <c r="F565" s="121" t="s">
        <v>1714</v>
      </c>
      <c r="G565" s="123" t="s">
        <v>2315</v>
      </c>
      <c r="H565" s="121" t="s">
        <v>834</v>
      </c>
    </row>
    <row r="566" spans="4:8" ht="14.25" x14ac:dyDescent="0.3">
      <c r="D566" s="125">
        <v>308</v>
      </c>
      <c r="E566" s="121" t="s">
        <v>171</v>
      </c>
      <c r="F566" s="121" t="s">
        <v>1714</v>
      </c>
      <c r="G566" s="123" t="s">
        <v>2316</v>
      </c>
      <c r="H566" s="121" t="s">
        <v>835</v>
      </c>
    </row>
    <row r="567" spans="4:8" ht="14.25" x14ac:dyDescent="0.3">
      <c r="D567" s="125">
        <v>308</v>
      </c>
      <c r="E567" s="121" t="s">
        <v>171</v>
      </c>
      <c r="F567" s="121" t="s">
        <v>1714</v>
      </c>
      <c r="G567" s="123" t="s">
        <v>2317</v>
      </c>
      <c r="H567" s="121" t="s">
        <v>3135</v>
      </c>
    </row>
    <row r="568" spans="4:8" ht="14.25" x14ac:dyDescent="0.3">
      <c r="D568" s="125">
        <v>309</v>
      </c>
      <c r="E568" s="121" t="s">
        <v>172</v>
      </c>
      <c r="F568" s="121" t="s">
        <v>1714</v>
      </c>
      <c r="G568" s="123" t="s">
        <v>2318</v>
      </c>
      <c r="H568" s="121" t="s">
        <v>836</v>
      </c>
    </row>
    <row r="569" spans="4:8" ht="14.25" x14ac:dyDescent="0.3">
      <c r="D569" s="125">
        <v>309</v>
      </c>
      <c r="E569" s="121" t="s">
        <v>172</v>
      </c>
      <c r="F569" s="121" t="s">
        <v>1714</v>
      </c>
      <c r="G569" s="123" t="s">
        <v>2319</v>
      </c>
      <c r="H569" s="121" t="s">
        <v>837</v>
      </c>
    </row>
    <row r="570" spans="4:8" ht="14.25" x14ac:dyDescent="0.3">
      <c r="D570" s="125">
        <v>309</v>
      </c>
      <c r="E570" s="121" t="s">
        <v>172</v>
      </c>
      <c r="F570" s="121" t="s">
        <v>1714</v>
      </c>
      <c r="G570" s="123" t="s">
        <v>2320</v>
      </c>
      <c r="H570" s="121" t="s">
        <v>838</v>
      </c>
    </row>
    <row r="571" spans="4:8" ht="14.25" x14ac:dyDescent="0.3">
      <c r="D571" s="125">
        <v>309</v>
      </c>
      <c r="E571" s="121" t="s">
        <v>172</v>
      </c>
      <c r="F571" s="121" t="s">
        <v>1714</v>
      </c>
      <c r="G571" s="123" t="s">
        <v>2321</v>
      </c>
      <c r="H571" s="121" t="s">
        <v>839</v>
      </c>
    </row>
    <row r="572" spans="4:8" ht="14.25" x14ac:dyDescent="0.3">
      <c r="D572" s="125">
        <v>309</v>
      </c>
      <c r="E572" s="121" t="s">
        <v>172</v>
      </c>
      <c r="F572" s="121" t="s">
        <v>1714</v>
      </c>
      <c r="G572" s="123" t="s">
        <v>2322</v>
      </c>
      <c r="H572" s="121" t="s">
        <v>840</v>
      </c>
    </row>
    <row r="573" spans="4:8" ht="14.25" x14ac:dyDescent="0.3">
      <c r="D573" s="125">
        <v>310</v>
      </c>
      <c r="E573" s="121" t="s">
        <v>173</v>
      </c>
      <c r="F573" s="121" t="s">
        <v>1714</v>
      </c>
      <c r="G573" s="123" t="s">
        <v>2323</v>
      </c>
      <c r="H573" s="121" t="s">
        <v>841</v>
      </c>
    </row>
    <row r="574" spans="4:8" ht="14.25" x14ac:dyDescent="0.3">
      <c r="D574" s="125">
        <v>311</v>
      </c>
      <c r="E574" s="121" t="s">
        <v>174</v>
      </c>
      <c r="F574" s="121" t="s">
        <v>1714</v>
      </c>
      <c r="G574" s="123" t="s">
        <v>2324</v>
      </c>
      <c r="H574" s="121" t="s">
        <v>842</v>
      </c>
    </row>
    <row r="575" spans="4:8" ht="14.25" x14ac:dyDescent="0.3">
      <c r="D575" s="125">
        <v>311</v>
      </c>
      <c r="E575" s="121" t="s">
        <v>174</v>
      </c>
      <c r="F575" s="121" t="s">
        <v>1714</v>
      </c>
      <c r="G575" s="123" t="s">
        <v>2325</v>
      </c>
      <c r="H575" s="121" t="s">
        <v>843</v>
      </c>
    </row>
    <row r="576" spans="4:8" ht="14.25" x14ac:dyDescent="0.3">
      <c r="D576" s="125">
        <v>311</v>
      </c>
      <c r="E576" s="121" t="s">
        <v>174</v>
      </c>
      <c r="F576" s="121" t="s">
        <v>1714</v>
      </c>
      <c r="G576" s="123" t="s">
        <v>2326</v>
      </c>
      <c r="H576" s="121" t="s">
        <v>844</v>
      </c>
    </row>
    <row r="577" spans="4:8" ht="14.25" x14ac:dyDescent="0.3">
      <c r="D577" s="125">
        <v>312</v>
      </c>
      <c r="E577" s="121" t="s">
        <v>1642</v>
      </c>
      <c r="F577" s="121" t="s">
        <v>1714</v>
      </c>
      <c r="G577" s="123" t="s">
        <v>2327</v>
      </c>
      <c r="H577" s="121" t="s">
        <v>845</v>
      </c>
    </row>
    <row r="578" spans="4:8" ht="14.25" x14ac:dyDescent="0.3">
      <c r="D578" s="125">
        <v>312</v>
      </c>
      <c r="E578" s="121" t="s">
        <v>1642</v>
      </c>
      <c r="F578" s="121" t="s">
        <v>1714</v>
      </c>
      <c r="G578" s="123" t="s">
        <v>2328</v>
      </c>
      <c r="H578" s="121" t="s">
        <v>846</v>
      </c>
    </row>
    <row r="579" spans="4:8" ht="14.25" x14ac:dyDescent="0.3">
      <c r="D579" s="125">
        <v>312</v>
      </c>
      <c r="E579" s="121" t="s">
        <v>1642</v>
      </c>
      <c r="F579" s="121" t="s">
        <v>1714</v>
      </c>
      <c r="G579" s="123" t="s">
        <v>2329</v>
      </c>
      <c r="H579" s="121" t="s">
        <v>847</v>
      </c>
    </row>
    <row r="580" spans="4:8" ht="14.25" x14ac:dyDescent="0.3">
      <c r="D580" s="125">
        <v>312</v>
      </c>
      <c r="E580" s="121" t="s">
        <v>1642</v>
      </c>
      <c r="F580" s="121" t="s">
        <v>1714</v>
      </c>
      <c r="G580" s="123" t="s">
        <v>2330</v>
      </c>
      <c r="H580" s="121" t="s">
        <v>848</v>
      </c>
    </row>
    <row r="581" spans="4:8" ht="14.25" x14ac:dyDescent="0.3">
      <c r="D581" s="125">
        <v>312</v>
      </c>
      <c r="E581" s="121" t="s">
        <v>1642</v>
      </c>
      <c r="F581" s="121" t="s">
        <v>1714</v>
      </c>
      <c r="G581" s="123" t="s">
        <v>2331</v>
      </c>
      <c r="H581" s="121" t="s">
        <v>3136</v>
      </c>
    </row>
    <row r="582" spans="4:8" ht="14.25" x14ac:dyDescent="0.3">
      <c r="D582" s="125">
        <v>313</v>
      </c>
      <c r="E582" s="121" t="s">
        <v>175</v>
      </c>
      <c r="F582" s="121" t="s">
        <v>1714</v>
      </c>
      <c r="G582" s="123" t="s">
        <v>2332</v>
      </c>
      <c r="H582" s="121" t="s">
        <v>1602</v>
      </c>
    </row>
    <row r="583" spans="4:8" ht="14.25" x14ac:dyDescent="0.3">
      <c r="D583" s="125">
        <v>313</v>
      </c>
      <c r="E583" s="121" t="s">
        <v>175</v>
      </c>
      <c r="F583" s="121" t="s">
        <v>1714</v>
      </c>
      <c r="G583" s="123" t="s">
        <v>2333</v>
      </c>
      <c r="H583" s="121" t="s">
        <v>849</v>
      </c>
    </row>
    <row r="584" spans="4:8" ht="14.25" x14ac:dyDescent="0.3">
      <c r="D584" s="125">
        <v>313</v>
      </c>
      <c r="E584" s="121" t="s">
        <v>175</v>
      </c>
      <c r="F584" s="121" t="s">
        <v>1714</v>
      </c>
      <c r="G584" s="123" t="s">
        <v>2334</v>
      </c>
      <c r="H584" s="121" t="s">
        <v>850</v>
      </c>
    </row>
    <row r="585" spans="4:8" ht="14.25" x14ac:dyDescent="0.3">
      <c r="D585" s="125">
        <v>313</v>
      </c>
      <c r="E585" s="121" t="s">
        <v>175</v>
      </c>
      <c r="F585" s="121" t="s">
        <v>1714</v>
      </c>
      <c r="G585" s="123" t="s">
        <v>2335</v>
      </c>
      <c r="H585" s="121" t="s">
        <v>851</v>
      </c>
    </row>
    <row r="586" spans="4:8" ht="14.25" x14ac:dyDescent="0.3">
      <c r="D586" s="125">
        <v>313</v>
      </c>
      <c r="E586" s="121" t="s">
        <v>175</v>
      </c>
      <c r="F586" s="121" t="s">
        <v>1714</v>
      </c>
      <c r="G586" s="123" t="s">
        <v>2336</v>
      </c>
      <c r="H586" s="121" t="s">
        <v>852</v>
      </c>
    </row>
    <row r="587" spans="4:8" ht="14.25" x14ac:dyDescent="0.3">
      <c r="D587" s="125">
        <v>313</v>
      </c>
      <c r="E587" s="121" t="s">
        <v>175</v>
      </c>
      <c r="F587" s="121" t="s">
        <v>1714</v>
      </c>
      <c r="G587" s="123" t="s">
        <v>2337</v>
      </c>
      <c r="H587" s="121" t="s">
        <v>3137</v>
      </c>
    </row>
    <row r="588" spans="4:8" ht="14.25" x14ac:dyDescent="0.3">
      <c r="D588" s="125">
        <v>313</v>
      </c>
      <c r="E588" s="121" t="s">
        <v>175</v>
      </c>
      <c r="F588" s="121" t="s">
        <v>1714</v>
      </c>
      <c r="G588" s="123" t="s">
        <v>2338</v>
      </c>
      <c r="H588" s="121" t="s">
        <v>1603</v>
      </c>
    </row>
    <row r="589" spans="4:8" ht="14.25" x14ac:dyDescent="0.3">
      <c r="D589" s="125">
        <v>314</v>
      </c>
      <c r="E589" s="121" t="s">
        <v>176</v>
      </c>
      <c r="F589" s="121" t="s">
        <v>1715</v>
      </c>
      <c r="G589" s="123" t="s">
        <v>2339</v>
      </c>
      <c r="H589" s="121" t="s">
        <v>853</v>
      </c>
    </row>
    <row r="590" spans="4:8" ht="14.25" x14ac:dyDescent="0.3">
      <c r="D590" s="125">
        <v>314</v>
      </c>
      <c r="E590" s="121" t="s">
        <v>176</v>
      </c>
      <c r="F590" s="121" t="s">
        <v>1715</v>
      </c>
      <c r="G590" s="123" t="s">
        <v>2340</v>
      </c>
      <c r="H590" s="121" t="s">
        <v>854</v>
      </c>
    </row>
    <row r="591" spans="4:8" ht="14.25" x14ac:dyDescent="0.3">
      <c r="D591" s="125">
        <v>315</v>
      </c>
      <c r="E591" s="121" t="s">
        <v>177</v>
      </c>
      <c r="F591" s="121" t="s">
        <v>1715</v>
      </c>
      <c r="G591" s="123" t="s">
        <v>2341</v>
      </c>
      <c r="H591" s="121" t="s">
        <v>855</v>
      </c>
    </row>
    <row r="592" spans="4:8" ht="14.25" x14ac:dyDescent="0.3">
      <c r="D592" s="125">
        <v>315</v>
      </c>
      <c r="E592" s="121" t="s">
        <v>177</v>
      </c>
      <c r="F592" s="121" t="s">
        <v>1715</v>
      </c>
      <c r="G592" s="123" t="s">
        <v>2342</v>
      </c>
      <c r="H592" s="121" t="s">
        <v>856</v>
      </c>
    </row>
    <row r="593" spans="4:8" ht="14.25" x14ac:dyDescent="0.3">
      <c r="D593" s="125">
        <v>315</v>
      </c>
      <c r="E593" s="121" t="s">
        <v>177</v>
      </c>
      <c r="F593" s="121" t="s">
        <v>1715</v>
      </c>
      <c r="G593" s="123" t="s">
        <v>2343</v>
      </c>
      <c r="H593" s="121" t="s">
        <v>857</v>
      </c>
    </row>
    <row r="594" spans="4:8" ht="14.25" x14ac:dyDescent="0.3">
      <c r="D594" s="125">
        <v>316</v>
      </c>
      <c r="E594" s="121" t="s">
        <v>178</v>
      </c>
      <c r="F594" s="121" t="s">
        <v>1715</v>
      </c>
      <c r="G594" s="123" t="s">
        <v>2344</v>
      </c>
      <c r="H594" s="121" t="s">
        <v>858</v>
      </c>
    </row>
    <row r="595" spans="4:8" ht="14.25" x14ac:dyDescent="0.3">
      <c r="D595" s="125">
        <v>316</v>
      </c>
      <c r="E595" s="121" t="s">
        <v>178</v>
      </c>
      <c r="F595" s="121" t="s">
        <v>1715</v>
      </c>
      <c r="G595" s="123" t="s">
        <v>2345</v>
      </c>
      <c r="H595" s="121" t="s">
        <v>859</v>
      </c>
    </row>
    <row r="596" spans="4:8" ht="14.25" x14ac:dyDescent="0.3">
      <c r="D596" s="125">
        <v>316</v>
      </c>
      <c r="E596" s="121" t="s">
        <v>178</v>
      </c>
      <c r="F596" s="121" t="s">
        <v>1715</v>
      </c>
      <c r="G596" s="123" t="s">
        <v>2346</v>
      </c>
      <c r="H596" s="121" t="s">
        <v>860</v>
      </c>
    </row>
    <row r="597" spans="4:8" ht="14.25" x14ac:dyDescent="0.3">
      <c r="D597" s="125">
        <v>320</v>
      </c>
      <c r="E597" s="121" t="s">
        <v>179</v>
      </c>
      <c r="F597" s="121" t="s">
        <v>1716</v>
      </c>
      <c r="G597" s="123" t="s">
        <v>2347</v>
      </c>
      <c r="H597" s="121" t="s">
        <v>861</v>
      </c>
    </row>
    <row r="598" spans="4:8" ht="14.25" x14ac:dyDescent="0.3">
      <c r="D598" s="125">
        <v>320</v>
      </c>
      <c r="E598" s="121" t="s">
        <v>179</v>
      </c>
      <c r="F598" s="121" t="s">
        <v>1716</v>
      </c>
      <c r="G598" s="123" t="s">
        <v>2348</v>
      </c>
      <c r="H598" s="121" t="s">
        <v>1604</v>
      </c>
    </row>
    <row r="599" spans="4:8" ht="14.25" x14ac:dyDescent="0.3">
      <c r="D599" s="125">
        <v>320</v>
      </c>
      <c r="E599" s="121" t="s">
        <v>179</v>
      </c>
      <c r="F599" s="121" t="s">
        <v>1716</v>
      </c>
      <c r="G599" s="123" t="s">
        <v>2349</v>
      </c>
      <c r="H599" s="121" t="s">
        <v>495</v>
      </c>
    </row>
    <row r="600" spans="4:8" ht="14.25" x14ac:dyDescent="0.3">
      <c r="D600" s="125">
        <v>320</v>
      </c>
      <c r="E600" s="121" t="s">
        <v>179</v>
      </c>
      <c r="F600" s="121" t="s">
        <v>1716</v>
      </c>
      <c r="G600" s="123" t="s">
        <v>2350</v>
      </c>
      <c r="H600" s="121" t="s">
        <v>862</v>
      </c>
    </row>
    <row r="601" spans="4:8" ht="14.25" x14ac:dyDescent="0.3">
      <c r="D601" s="125">
        <v>320</v>
      </c>
      <c r="E601" s="121" t="s">
        <v>179</v>
      </c>
      <c r="F601" s="121" t="s">
        <v>1716</v>
      </c>
      <c r="G601" s="123" t="s">
        <v>2351</v>
      </c>
      <c r="H601" s="121" t="s">
        <v>718</v>
      </c>
    </row>
    <row r="602" spans="4:8" ht="14.25" x14ac:dyDescent="0.3">
      <c r="D602" s="125">
        <v>321</v>
      </c>
      <c r="E602" s="121" t="s">
        <v>180</v>
      </c>
      <c r="F602" s="121" t="s">
        <v>1716</v>
      </c>
      <c r="G602" s="123" t="s">
        <v>2352</v>
      </c>
      <c r="H602" s="121" t="s">
        <v>863</v>
      </c>
    </row>
    <row r="603" spans="4:8" ht="14.25" x14ac:dyDescent="0.3">
      <c r="D603" s="125">
        <v>321</v>
      </c>
      <c r="E603" s="121" t="s">
        <v>180</v>
      </c>
      <c r="F603" s="121" t="s">
        <v>1716</v>
      </c>
      <c r="G603" s="123" t="s">
        <v>2353</v>
      </c>
      <c r="H603" s="121" t="s">
        <v>864</v>
      </c>
    </row>
    <row r="604" spans="4:8" ht="14.25" x14ac:dyDescent="0.3">
      <c r="D604" s="125">
        <v>321</v>
      </c>
      <c r="E604" s="121" t="s">
        <v>180</v>
      </c>
      <c r="F604" s="121" t="s">
        <v>1716</v>
      </c>
      <c r="G604" s="123" t="s">
        <v>2354</v>
      </c>
      <c r="H604" s="121" t="s">
        <v>865</v>
      </c>
    </row>
    <row r="605" spans="4:8" ht="14.25" x14ac:dyDescent="0.3">
      <c r="D605" s="125">
        <v>321</v>
      </c>
      <c r="E605" s="121" t="s">
        <v>180</v>
      </c>
      <c r="F605" s="121" t="s">
        <v>1716</v>
      </c>
      <c r="G605" s="123" t="s">
        <v>2355</v>
      </c>
      <c r="H605" s="121" t="s">
        <v>866</v>
      </c>
    </row>
    <row r="606" spans="4:8" ht="14.25" x14ac:dyDescent="0.3">
      <c r="D606" s="125">
        <v>322</v>
      </c>
      <c r="E606" s="121" t="s">
        <v>1643</v>
      </c>
      <c r="F606" s="121" t="s">
        <v>1716</v>
      </c>
      <c r="G606" s="123" t="s">
        <v>2356</v>
      </c>
      <c r="H606" s="121" t="s">
        <v>867</v>
      </c>
    </row>
    <row r="607" spans="4:8" ht="14.25" x14ac:dyDescent="0.3">
      <c r="D607" s="125">
        <v>322</v>
      </c>
      <c r="E607" s="121" t="s">
        <v>1643</v>
      </c>
      <c r="F607" s="121" t="s">
        <v>1716</v>
      </c>
      <c r="G607" s="123" t="s">
        <v>2357</v>
      </c>
      <c r="H607" s="121" t="s">
        <v>868</v>
      </c>
    </row>
    <row r="608" spans="4:8" ht="14.25" x14ac:dyDescent="0.3">
      <c r="D608" s="125">
        <v>323</v>
      </c>
      <c r="E608" s="121" t="s">
        <v>181</v>
      </c>
      <c r="F608" s="121" t="s">
        <v>1716</v>
      </c>
      <c r="G608" s="123" t="s">
        <v>2358</v>
      </c>
      <c r="H608" s="121" t="s">
        <v>869</v>
      </c>
    </row>
    <row r="609" spans="4:8" ht="14.25" x14ac:dyDescent="0.3">
      <c r="D609" s="125">
        <v>323</v>
      </c>
      <c r="E609" s="121" t="s">
        <v>181</v>
      </c>
      <c r="F609" s="121" t="s">
        <v>1716</v>
      </c>
      <c r="G609" s="123" t="s">
        <v>2359</v>
      </c>
      <c r="H609" s="121" t="s">
        <v>870</v>
      </c>
    </row>
    <row r="610" spans="4:8" ht="14.25" x14ac:dyDescent="0.3">
      <c r="D610" s="125">
        <v>323</v>
      </c>
      <c r="E610" s="121" t="s">
        <v>181</v>
      </c>
      <c r="F610" s="121" t="s">
        <v>1716</v>
      </c>
      <c r="G610" s="123" t="s">
        <v>2360</v>
      </c>
      <c r="H610" s="121" t="s">
        <v>871</v>
      </c>
    </row>
    <row r="611" spans="4:8" ht="14.25" x14ac:dyDescent="0.3">
      <c r="D611" s="125">
        <v>323</v>
      </c>
      <c r="E611" s="121" t="s">
        <v>181</v>
      </c>
      <c r="F611" s="121" t="s">
        <v>1716</v>
      </c>
      <c r="G611" s="123" t="s">
        <v>2361</v>
      </c>
      <c r="H611" s="121" t="s">
        <v>872</v>
      </c>
    </row>
    <row r="612" spans="4:8" ht="14.25" x14ac:dyDescent="0.3">
      <c r="D612" s="125">
        <v>325</v>
      </c>
      <c r="E612" s="121" t="s">
        <v>182</v>
      </c>
      <c r="F612" s="121" t="s">
        <v>1684</v>
      </c>
      <c r="G612" s="123" t="s">
        <v>2362</v>
      </c>
      <c r="H612" s="121" t="s">
        <v>873</v>
      </c>
    </row>
    <row r="613" spans="4:8" ht="14.25" x14ac:dyDescent="0.3">
      <c r="D613" s="125">
        <v>325</v>
      </c>
      <c r="E613" s="121" t="s">
        <v>182</v>
      </c>
      <c r="F613" s="121" t="s">
        <v>1684</v>
      </c>
      <c r="G613" s="123" t="s">
        <v>2363</v>
      </c>
      <c r="H613" s="121" t="s">
        <v>874</v>
      </c>
    </row>
    <row r="614" spans="4:8" ht="14.25" x14ac:dyDescent="0.3">
      <c r="D614" s="125">
        <v>325</v>
      </c>
      <c r="E614" s="121" t="s">
        <v>182</v>
      </c>
      <c r="F614" s="121" t="s">
        <v>1684</v>
      </c>
      <c r="G614" s="123" t="s">
        <v>2364</v>
      </c>
      <c r="H614" s="121" t="s">
        <v>875</v>
      </c>
    </row>
    <row r="615" spans="4:8" ht="14.25" x14ac:dyDescent="0.3">
      <c r="D615" s="125">
        <v>326</v>
      </c>
      <c r="E615" s="121" t="s">
        <v>154</v>
      </c>
      <c r="F615" s="121" t="s">
        <v>1684</v>
      </c>
      <c r="G615" s="123" t="s">
        <v>2365</v>
      </c>
      <c r="H615" s="121" t="s">
        <v>876</v>
      </c>
    </row>
    <row r="616" spans="4:8" ht="14.25" x14ac:dyDescent="0.3">
      <c r="D616" s="125">
        <v>326</v>
      </c>
      <c r="E616" s="121" t="s">
        <v>154</v>
      </c>
      <c r="F616" s="121" t="s">
        <v>1684</v>
      </c>
      <c r="G616" s="123" t="s">
        <v>2366</v>
      </c>
      <c r="H616" s="121" t="s">
        <v>877</v>
      </c>
    </row>
    <row r="617" spans="4:8" ht="14.25" x14ac:dyDescent="0.3">
      <c r="D617" s="125">
        <v>327</v>
      </c>
      <c r="E617" s="121" t="s">
        <v>1644</v>
      </c>
      <c r="F617" s="121" t="s">
        <v>1644</v>
      </c>
      <c r="G617" s="123" t="s">
        <v>2367</v>
      </c>
      <c r="H617" s="121" t="s">
        <v>878</v>
      </c>
    </row>
    <row r="618" spans="4:8" ht="14.25" x14ac:dyDescent="0.3">
      <c r="D618" s="125">
        <v>327</v>
      </c>
      <c r="E618" s="121" t="s">
        <v>1644</v>
      </c>
      <c r="F618" s="121" t="s">
        <v>1644</v>
      </c>
      <c r="G618" s="123" t="s">
        <v>2368</v>
      </c>
      <c r="H618" s="121" t="s">
        <v>879</v>
      </c>
    </row>
    <row r="619" spans="4:8" ht="14.25" x14ac:dyDescent="0.3">
      <c r="D619" s="125">
        <v>327</v>
      </c>
      <c r="E619" s="121" t="s">
        <v>1644</v>
      </c>
      <c r="F619" s="121" t="s">
        <v>1644</v>
      </c>
      <c r="G619" s="123" t="s">
        <v>2369</v>
      </c>
      <c r="H619" s="121" t="s">
        <v>880</v>
      </c>
    </row>
    <row r="620" spans="4:8" ht="14.25" x14ac:dyDescent="0.3">
      <c r="D620" s="125">
        <v>329</v>
      </c>
      <c r="E620" s="121" t="s">
        <v>183</v>
      </c>
      <c r="F620" s="121" t="s">
        <v>183</v>
      </c>
      <c r="G620" s="123" t="s">
        <v>2370</v>
      </c>
      <c r="H620" s="121" t="s">
        <v>881</v>
      </c>
    </row>
    <row r="621" spans="4:8" ht="14.25" x14ac:dyDescent="0.3">
      <c r="D621" s="125">
        <v>329</v>
      </c>
      <c r="E621" s="121" t="s">
        <v>183</v>
      </c>
      <c r="F621" s="121" t="s">
        <v>183</v>
      </c>
      <c r="G621" s="123" t="s">
        <v>2371</v>
      </c>
      <c r="H621" s="121" t="s">
        <v>882</v>
      </c>
    </row>
    <row r="622" spans="4:8" ht="14.25" x14ac:dyDescent="0.3">
      <c r="D622" s="125">
        <v>329</v>
      </c>
      <c r="E622" s="121" t="s">
        <v>183</v>
      </c>
      <c r="F622" s="121" t="s">
        <v>183</v>
      </c>
      <c r="G622" s="123" t="s">
        <v>2372</v>
      </c>
      <c r="H622" s="121" t="s">
        <v>883</v>
      </c>
    </row>
    <row r="623" spans="4:8" ht="14.25" x14ac:dyDescent="0.3">
      <c r="D623" s="125">
        <v>329</v>
      </c>
      <c r="E623" s="121" t="s">
        <v>183</v>
      </c>
      <c r="F623" s="121" t="s">
        <v>183</v>
      </c>
      <c r="G623" s="123" t="s">
        <v>2373</v>
      </c>
      <c r="H623" s="121" t="s">
        <v>884</v>
      </c>
    </row>
    <row r="624" spans="4:8" ht="14.25" x14ac:dyDescent="0.3">
      <c r="D624" s="125">
        <v>330</v>
      </c>
      <c r="E624" s="121" t="s">
        <v>184</v>
      </c>
      <c r="F624" s="121" t="s">
        <v>183</v>
      </c>
      <c r="G624" s="123" t="s">
        <v>2374</v>
      </c>
      <c r="H624" s="121" t="s">
        <v>885</v>
      </c>
    </row>
    <row r="625" spans="4:8" ht="14.25" x14ac:dyDescent="0.3">
      <c r="D625" s="125">
        <v>330</v>
      </c>
      <c r="E625" s="121" t="s">
        <v>184</v>
      </c>
      <c r="F625" s="121" t="s">
        <v>183</v>
      </c>
      <c r="G625" s="123" t="s">
        <v>2375</v>
      </c>
      <c r="H625" s="121" t="s">
        <v>3138</v>
      </c>
    </row>
    <row r="626" spans="4:8" ht="14.25" x14ac:dyDescent="0.3">
      <c r="D626" s="125">
        <v>331</v>
      </c>
      <c r="E626" s="121" t="s">
        <v>1645</v>
      </c>
      <c r="F626" s="121" t="s">
        <v>1717</v>
      </c>
      <c r="G626" s="123" t="s">
        <v>2376</v>
      </c>
      <c r="H626" s="121" t="s">
        <v>886</v>
      </c>
    </row>
    <row r="627" spans="4:8" ht="14.25" x14ac:dyDescent="0.3">
      <c r="D627" s="125">
        <v>331</v>
      </c>
      <c r="E627" s="121" t="s">
        <v>1645</v>
      </c>
      <c r="F627" s="121" t="s">
        <v>1717</v>
      </c>
      <c r="G627" s="123" t="s">
        <v>2377</v>
      </c>
      <c r="H627" s="121" t="s">
        <v>887</v>
      </c>
    </row>
    <row r="628" spans="4:8" ht="14.25" x14ac:dyDescent="0.3">
      <c r="D628" s="125">
        <v>331</v>
      </c>
      <c r="E628" s="121" t="s">
        <v>1645</v>
      </c>
      <c r="F628" s="121" t="s">
        <v>1717</v>
      </c>
      <c r="G628" s="123" t="s">
        <v>2378</v>
      </c>
      <c r="H628" s="121" t="s">
        <v>888</v>
      </c>
    </row>
    <row r="629" spans="4:8" ht="14.25" x14ac:dyDescent="0.3">
      <c r="D629" s="125">
        <v>331</v>
      </c>
      <c r="E629" s="121" t="s">
        <v>1645</v>
      </c>
      <c r="F629" s="121" t="s">
        <v>1717</v>
      </c>
      <c r="G629" s="123" t="s">
        <v>2379</v>
      </c>
      <c r="H629" s="121" t="s">
        <v>889</v>
      </c>
    </row>
    <row r="630" spans="4:8" ht="14.25" x14ac:dyDescent="0.3">
      <c r="D630" s="125">
        <v>331</v>
      </c>
      <c r="E630" s="121" t="s">
        <v>1645</v>
      </c>
      <c r="F630" s="121" t="s">
        <v>1717</v>
      </c>
      <c r="G630" s="123" t="s">
        <v>2380</v>
      </c>
      <c r="H630" s="121" t="s">
        <v>3139</v>
      </c>
    </row>
    <row r="631" spans="4:8" ht="14.25" x14ac:dyDescent="0.3">
      <c r="D631" s="125">
        <v>331</v>
      </c>
      <c r="E631" s="121" t="s">
        <v>1645</v>
      </c>
      <c r="F631" s="121" t="s">
        <v>1717</v>
      </c>
      <c r="G631" s="123" t="s">
        <v>2381</v>
      </c>
      <c r="H631" s="121" t="s">
        <v>890</v>
      </c>
    </row>
    <row r="632" spans="4:8" ht="14.25" x14ac:dyDescent="0.3">
      <c r="D632" s="125">
        <v>331</v>
      </c>
      <c r="E632" s="121" t="s">
        <v>1645</v>
      </c>
      <c r="F632" s="121" t="s">
        <v>1717</v>
      </c>
      <c r="G632" s="123" t="s">
        <v>2382</v>
      </c>
      <c r="H632" s="121" t="s">
        <v>891</v>
      </c>
    </row>
    <row r="633" spans="4:8" ht="14.25" x14ac:dyDescent="0.3">
      <c r="D633" s="125">
        <v>332</v>
      </c>
      <c r="E633" s="121" t="s">
        <v>185</v>
      </c>
      <c r="F633" s="121" t="s">
        <v>1717</v>
      </c>
      <c r="G633" s="123" t="s">
        <v>2383</v>
      </c>
      <c r="H633" s="121" t="s">
        <v>892</v>
      </c>
    </row>
    <row r="634" spans="4:8" ht="14.25" x14ac:dyDescent="0.3">
      <c r="D634" s="125">
        <v>332</v>
      </c>
      <c r="E634" s="121" t="s">
        <v>185</v>
      </c>
      <c r="F634" s="121" t="s">
        <v>1717</v>
      </c>
      <c r="G634" s="123" t="s">
        <v>2384</v>
      </c>
      <c r="H634" s="121" t="s">
        <v>893</v>
      </c>
    </row>
    <row r="635" spans="4:8" ht="14.25" x14ac:dyDescent="0.3">
      <c r="D635" s="125">
        <v>333</v>
      </c>
      <c r="E635" s="121" t="s">
        <v>186</v>
      </c>
      <c r="F635" s="121" t="s">
        <v>1718</v>
      </c>
      <c r="G635" s="123" t="s">
        <v>2385</v>
      </c>
      <c r="H635" s="121" t="s">
        <v>894</v>
      </c>
    </row>
    <row r="636" spans="4:8" ht="14.25" x14ac:dyDescent="0.3">
      <c r="D636" s="125">
        <v>333</v>
      </c>
      <c r="E636" s="121" t="s">
        <v>186</v>
      </c>
      <c r="F636" s="121" t="s">
        <v>1718</v>
      </c>
      <c r="G636" s="123" t="s">
        <v>2386</v>
      </c>
      <c r="H636" s="121" t="s">
        <v>895</v>
      </c>
    </row>
    <row r="637" spans="4:8" ht="14.25" x14ac:dyDescent="0.3">
      <c r="D637" s="125">
        <v>333</v>
      </c>
      <c r="E637" s="121" t="s">
        <v>186</v>
      </c>
      <c r="F637" s="121" t="s">
        <v>1718</v>
      </c>
      <c r="G637" s="123" t="s">
        <v>2387</v>
      </c>
      <c r="H637" s="121" t="s">
        <v>896</v>
      </c>
    </row>
    <row r="638" spans="4:8" ht="14.25" x14ac:dyDescent="0.3">
      <c r="D638" s="125">
        <v>334</v>
      </c>
      <c r="E638" s="121" t="s">
        <v>187</v>
      </c>
      <c r="F638" s="121" t="s">
        <v>1718</v>
      </c>
      <c r="G638" s="123" t="s">
        <v>2388</v>
      </c>
      <c r="H638" s="121" t="s">
        <v>897</v>
      </c>
    </row>
    <row r="639" spans="4:8" ht="14.25" x14ac:dyDescent="0.3">
      <c r="D639" s="125">
        <v>334</v>
      </c>
      <c r="E639" s="121" t="s">
        <v>187</v>
      </c>
      <c r="F639" s="121" t="s">
        <v>1718</v>
      </c>
      <c r="G639" s="123" t="s">
        <v>2389</v>
      </c>
      <c r="H639" s="121" t="s">
        <v>898</v>
      </c>
    </row>
    <row r="640" spans="4:8" ht="14.25" x14ac:dyDescent="0.3">
      <c r="D640" s="125">
        <v>334</v>
      </c>
      <c r="E640" s="121" t="s">
        <v>187</v>
      </c>
      <c r="F640" s="121" t="s">
        <v>1718</v>
      </c>
      <c r="G640" s="123" t="s">
        <v>2390</v>
      </c>
      <c r="H640" s="121" t="s">
        <v>899</v>
      </c>
    </row>
    <row r="641" spans="4:8" ht="14.25" x14ac:dyDescent="0.3">
      <c r="D641" s="125">
        <v>334</v>
      </c>
      <c r="E641" s="121" t="s">
        <v>187</v>
      </c>
      <c r="F641" s="121" t="s">
        <v>1718</v>
      </c>
      <c r="G641" s="123" t="s">
        <v>2391</v>
      </c>
      <c r="H641" s="121" t="s">
        <v>900</v>
      </c>
    </row>
    <row r="642" spans="4:8" ht="14.25" x14ac:dyDescent="0.3">
      <c r="D642" s="125">
        <v>335</v>
      </c>
      <c r="E642" s="121" t="s">
        <v>188</v>
      </c>
      <c r="F642" s="121" t="s">
        <v>1719</v>
      </c>
      <c r="G642" s="123" t="s">
        <v>2392</v>
      </c>
      <c r="H642" s="121" t="s">
        <v>901</v>
      </c>
    </row>
    <row r="643" spans="4:8" ht="14.25" x14ac:dyDescent="0.3">
      <c r="D643" s="125">
        <v>335</v>
      </c>
      <c r="E643" s="121" t="s">
        <v>188</v>
      </c>
      <c r="F643" s="121" t="s">
        <v>1719</v>
      </c>
      <c r="G643" s="123" t="s">
        <v>2393</v>
      </c>
      <c r="H643" s="121" t="s">
        <v>902</v>
      </c>
    </row>
    <row r="644" spans="4:8" ht="14.25" x14ac:dyDescent="0.3">
      <c r="D644" s="125">
        <v>336</v>
      </c>
      <c r="E644" s="121" t="s">
        <v>189</v>
      </c>
      <c r="F644" s="121" t="s">
        <v>1719</v>
      </c>
      <c r="G644" s="123" t="s">
        <v>2394</v>
      </c>
      <c r="H644" s="121" t="s">
        <v>903</v>
      </c>
    </row>
    <row r="645" spans="4:8" ht="14.25" x14ac:dyDescent="0.3">
      <c r="D645" s="125">
        <v>336</v>
      </c>
      <c r="E645" s="121" t="s">
        <v>189</v>
      </c>
      <c r="F645" s="121" t="s">
        <v>1719</v>
      </c>
      <c r="G645" s="123" t="s">
        <v>2395</v>
      </c>
      <c r="H645" s="121" t="s">
        <v>3140</v>
      </c>
    </row>
    <row r="646" spans="4:8" ht="14.25" x14ac:dyDescent="0.3">
      <c r="D646" s="125">
        <v>336</v>
      </c>
      <c r="E646" s="121" t="s">
        <v>189</v>
      </c>
      <c r="F646" s="121" t="s">
        <v>1719</v>
      </c>
      <c r="G646" s="123" t="s">
        <v>2396</v>
      </c>
      <c r="H646" s="121" t="s">
        <v>904</v>
      </c>
    </row>
    <row r="647" spans="4:8" ht="14.25" x14ac:dyDescent="0.3">
      <c r="D647" s="125">
        <v>336</v>
      </c>
      <c r="E647" s="121" t="s">
        <v>189</v>
      </c>
      <c r="F647" s="121" t="s">
        <v>1719</v>
      </c>
      <c r="G647" s="123" t="s">
        <v>2397</v>
      </c>
      <c r="H647" s="121" t="s">
        <v>905</v>
      </c>
    </row>
    <row r="648" spans="4:8" ht="14.25" x14ac:dyDescent="0.3">
      <c r="D648" s="125">
        <v>337</v>
      </c>
      <c r="E648" s="121" t="s">
        <v>190</v>
      </c>
      <c r="F648" s="121" t="s">
        <v>1719</v>
      </c>
      <c r="G648" s="123" t="s">
        <v>2398</v>
      </c>
      <c r="H648" s="121" t="s">
        <v>906</v>
      </c>
    </row>
    <row r="649" spans="4:8" ht="14.25" x14ac:dyDescent="0.3">
      <c r="D649" s="125">
        <v>337</v>
      </c>
      <c r="E649" s="121" t="s">
        <v>190</v>
      </c>
      <c r="F649" s="121" t="s">
        <v>1719</v>
      </c>
      <c r="G649" s="123" t="s">
        <v>2399</v>
      </c>
      <c r="H649" s="121" t="s">
        <v>907</v>
      </c>
    </row>
    <row r="650" spans="4:8" ht="14.25" x14ac:dyDescent="0.3">
      <c r="D650" s="125">
        <v>337</v>
      </c>
      <c r="E650" s="121" t="s">
        <v>190</v>
      </c>
      <c r="F650" s="121" t="s">
        <v>1719</v>
      </c>
      <c r="G650" s="123" t="s">
        <v>2400</v>
      </c>
      <c r="H650" s="121" t="s">
        <v>908</v>
      </c>
    </row>
    <row r="651" spans="4:8" ht="14.25" x14ac:dyDescent="0.3">
      <c r="D651" s="125">
        <v>338</v>
      </c>
      <c r="E651" s="121" t="s">
        <v>191</v>
      </c>
      <c r="F651" s="121" t="s">
        <v>1720</v>
      </c>
      <c r="G651" s="123" t="s">
        <v>2401</v>
      </c>
      <c r="H651" s="121" t="s">
        <v>909</v>
      </c>
    </row>
    <row r="652" spans="4:8" ht="14.25" x14ac:dyDescent="0.3">
      <c r="D652" s="125">
        <v>338</v>
      </c>
      <c r="E652" s="121" t="s">
        <v>191</v>
      </c>
      <c r="F652" s="121" t="s">
        <v>1720</v>
      </c>
      <c r="G652" s="123" t="s">
        <v>2402</v>
      </c>
      <c r="H652" s="121" t="s">
        <v>910</v>
      </c>
    </row>
    <row r="653" spans="4:8" ht="14.25" x14ac:dyDescent="0.3">
      <c r="D653" s="125">
        <v>339</v>
      </c>
      <c r="E653" s="121" t="s">
        <v>192</v>
      </c>
      <c r="F653" s="121" t="s">
        <v>1720</v>
      </c>
      <c r="G653" s="123" t="s">
        <v>2403</v>
      </c>
      <c r="H653" s="121" t="s">
        <v>911</v>
      </c>
    </row>
    <row r="654" spans="4:8" ht="14.25" x14ac:dyDescent="0.3">
      <c r="D654" s="125">
        <v>339</v>
      </c>
      <c r="E654" s="121" t="s">
        <v>192</v>
      </c>
      <c r="F654" s="121" t="s">
        <v>1720</v>
      </c>
      <c r="G654" s="123" t="s">
        <v>2404</v>
      </c>
      <c r="H654" s="121" t="s">
        <v>912</v>
      </c>
    </row>
    <row r="655" spans="4:8" ht="14.25" x14ac:dyDescent="0.3">
      <c r="D655" s="125">
        <v>340</v>
      </c>
      <c r="E655" s="121" t="s">
        <v>193</v>
      </c>
      <c r="F655" s="121" t="s">
        <v>1720</v>
      </c>
      <c r="G655" s="123" t="s">
        <v>2405</v>
      </c>
      <c r="H655" s="121" t="s">
        <v>913</v>
      </c>
    </row>
    <row r="656" spans="4:8" ht="14.25" x14ac:dyDescent="0.3">
      <c r="D656" s="125">
        <v>340</v>
      </c>
      <c r="E656" s="121" t="s">
        <v>193</v>
      </c>
      <c r="F656" s="121" t="s">
        <v>1720</v>
      </c>
      <c r="G656" s="123" t="s">
        <v>2406</v>
      </c>
      <c r="H656" s="121" t="s">
        <v>914</v>
      </c>
    </row>
    <row r="657" spans="4:8" ht="14.25" x14ac:dyDescent="0.3">
      <c r="D657" s="125">
        <v>340</v>
      </c>
      <c r="E657" s="121" t="s">
        <v>193</v>
      </c>
      <c r="F657" s="121" t="s">
        <v>1720</v>
      </c>
      <c r="G657" s="123" t="s">
        <v>2407</v>
      </c>
      <c r="H657" s="121" t="s">
        <v>915</v>
      </c>
    </row>
    <row r="658" spans="4:8" ht="14.25" x14ac:dyDescent="0.3">
      <c r="D658" s="125">
        <v>341</v>
      </c>
      <c r="E658" s="121" t="s">
        <v>1646</v>
      </c>
      <c r="F658" s="121" t="s">
        <v>1720</v>
      </c>
      <c r="G658" s="123" t="s">
        <v>2408</v>
      </c>
      <c r="H658" s="121" t="s">
        <v>916</v>
      </c>
    </row>
    <row r="659" spans="4:8" ht="14.25" x14ac:dyDescent="0.3">
      <c r="D659" s="125">
        <v>341</v>
      </c>
      <c r="E659" s="121" t="s">
        <v>1646</v>
      </c>
      <c r="F659" s="121" t="s">
        <v>1720</v>
      </c>
      <c r="G659" s="123" t="s">
        <v>2409</v>
      </c>
      <c r="H659" s="121" t="s">
        <v>917</v>
      </c>
    </row>
    <row r="660" spans="4:8" ht="14.25" x14ac:dyDescent="0.3">
      <c r="D660" s="125">
        <v>342</v>
      </c>
      <c r="E660" s="121" t="s">
        <v>194</v>
      </c>
      <c r="F660" s="121" t="s">
        <v>1720</v>
      </c>
      <c r="G660" s="123" t="s">
        <v>2410</v>
      </c>
      <c r="H660" s="121" t="s">
        <v>918</v>
      </c>
    </row>
    <row r="661" spans="4:8" ht="14.25" x14ac:dyDescent="0.3">
      <c r="D661" s="125">
        <v>342</v>
      </c>
      <c r="E661" s="121" t="s">
        <v>194</v>
      </c>
      <c r="F661" s="121" t="s">
        <v>1720</v>
      </c>
      <c r="G661" s="123" t="s">
        <v>2411</v>
      </c>
      <c r="H661" s="121" t="s">
        <v>919</v>
      </c>
    </row>
    <row r="662" spans="4:8" ht="14.25" x14ac:dyDescent="0.3">
      <c r="D662" s="125">
        <v>342</v>
      </c>
      <c r="E662" s="121" t="s">
        <v>194</v>
      </c>
      <c r="F662" s="121" t="s">
        <v>1720</v>
      </c>
      <c r="G662" s="123" t="s">
        <v>2412</v>
      </c>
      <c r="H662" s="121" t="s">
        <v>920</v>
      </c>
    </row>
    <row r="663" spans="4:8" ht="14.25" x14ac:dyDescent="0.3">
      <c r="D663" s="125">
        <v>343</v>
      </c>
      <c r="E663" s="121" t="s">
        <v>1647</v>
      </c>
      <c r="F663" s="121" t="s">
        <v>1720</v>
      </c>
      <c r="G663" s="123" t="s">
        <v>2413</v>
      </c>
      <c r="H663" s="121" t="s">
        <v>921</v>
      </c>
    </row>
    <row r="664" spans="4:8" ht="14.25" x14ac:dyDescent="0.3">
      <c r="D664" s="125">
        <v>343</v>
      </c>
      <c r="E664" s="121" t="s">
        <v>1647</v>
      </c>
      <c r="F664" s="121" t="s">
        <v>1720</v>
      </c>
      <c r="G664" s="123" t="s">
        <v>2414</v>
      </c>
      <c r="H664" s="121" t="s">
        <v>922</v>
      </c>
    </row>
    <row r="665" spans="4:8" ht="14.25" x14ac:dyDescent="0.3">
      <c r="D665" s="125">
        <v>343</v>
      </c>
      <c r="E665" s="121" t="s">
        <v>1647</v>
      </c>
      <c r="F665" s="121" t="s">
        <v>1720</v>
      </c>
      <c r="G665" s="123" t="s">
        <v>2415</v>
      </c>
      <c r="H665" s="121" t="s">
        <v>923</v>
      </c>
    </row>
    <row r="666" spans="4:8" ht="14.25" x14ac:dyDescent="0.3">
      <c r="D666" s="125">
        <v>344</v>
      </c>
      <c r="E666" s="121" t="s">
        <v>195</v>
      </c>
      <c r="F666" s="121" t="s">
        <v>1721</v>
      </c>
      <c r="G666" s="123" t="s">
        <v>2416</v>
      </c>
      <c r="H666" s="121" t="s">
        <v>924</v>
      </c>
    </row>
    <row r="667" spans="4:8" ht="14.25" x14ac:dyDescent="0.3">
      <c r="D667" s="125">
        <v>344</v>
      </c>
      <c r="E667" s="121" t="s">
        <v>195</v>
      </c>
      <c r="F667" s="121" t="s">
        <v>1721</v>
      </c>
      <c r="G667" s="123" t="s">
        <v>2417</v>
      </c>
      <c r="H667" s="121" t="s">
        <v>925</v>
      </c>
    </row>
    <row r="668" spans="4:8" ht="14.25" x14ac:dyDescent="0.3">
      <c r="D668" s="125">
        <v>345</v>
      </c>
      <c r="E668" s="121" t="s">
        <v>196</v>
      </c>
      <c r="F668" s="121" t="s">
        <v>197</v>
      </c>
      <c r="G668" s="123" t="s">
        <v>2418</v>
      </c>
      <c r="H668" s="121" t="s">
        <v>926</v>
      </c>
    </row>
    <row r="669" spans="4:8" ht="14.25" x14ac:dyDescent="0.3">
      <c r="D669" s="125">
        <v>345</v>
      </c>
      <c r="E669" s="121" t="s">
        <v>196</v>
      </c>
      <c r="F669" s="121" t="s">
        <v>197</v>
      </c>
      <c r="G669" s="123" t="s">
        <v>2419</v>
      </c>
      <c r="H669" s="121" t="s">
        <v>927</v>
      </c>
    </row>
    <row r="670" spans="4:8" ht="14.25" x14ac:dyDescent="0.3">
      <c r="D670" s="125">
        <v>345</v>
      </c>
      <c r="E670" s="121" t="s">
        <v>196</v>
      </c>
      <c r="F670" s="121" t="s">
        <v>197</v>
      </c>
      <c r="G670" s="123" t="s">
        <v>2420</v>
      </c>
      <c r="H670" s="121" t="s">
        <v>928</v>
      </c>
    </row>
    <row r="671" spans="4:8" ht="14.25" x14ac:dyDescent="0.3">
      <c r="D671" s="125">
        <v>345</v>
      </c>
      <c r="E671" s="121" t="s">
        <v>196</v>
      </c>
      <c r="F671" s="121" t="s">
        <v>197</v>
      </c>
      <c r="G671" s="123" t="s">
        <v>2421</v>
      </c>
      <c r="H671" s="121" t="s">
        <v>929</v>
      </c>
    </row>
    <row r="672" spans="4:8" ht="14.25" x14ac:dyDescent="0.3">
      <c r="D672" s="125">
        <v>345</v>
      </c>
      <c r="E672" s="121" t="s">
        <v>196</v>
      </c>
      <c r="F672" s="121" t="s">
        <v>197</v>
      </c>
      <c r="G672" s="123" t="s">
        <v>2422</v>
      </c>
      <c r="H672" s="121" t="s">
        <v>930</v>
      </c>
    </row>
    <row r="673" spans="4:8" ht="14.25" x14ac:dyDescent="0.3">
      <c r="D673" s="125">
        <v>345</v>
      </c>
      <c r="E673" s="121" t="s">
        <v>196</v>
      </c>
      <c r="F673" s="121" t="s">
        <v>197</v>
      </c>
      <c r="G673" s="123" t="s">
        <v>2423</v>
      </c>
      <c r="H673" s="121" t="s">
        <v>931</v>
      </c>
    </row>
    <row r="674" spans="4:8" ht="14.25" x14ac:dyDescent="0.3">
      <c r="D674" s="125">
        <v>345</v>
      </c>
      <c r="E674" s="121" t="s">
        <v>196</v>
      </c>
      <c r="F674" s="121" t="s">
        <v>197</v>
      </c>
      <c r="G674" s="123" t="s">
        <v>2424</v>
      </c>
      <c r="H674" s="121" t="s">
        <v>932</v>
      </c>
    </row>
    <row r="675" spans="4:8" ht="14.25" x14ac:dyDescent="0.3">
      <c r="D675" s="125">
        <v>346</v>
      </c>
      <c r="E675" s="121" t="s">
        <v>198</v>
      </c>
      <c r="F675" s="121" t="s">
        <v>1721</v>
      </c>
      <c r="G675" s="123" t="s">
        <v>2425</v>
      </c>
      <c r="H675" s="121" t="s">
        <v>933</v>
      </c>
    </row>
    <row r="676" spans="4:8" ht="14.25" x14ac:dyDescent="0.3">
      <c r="D676" s="125">
        <v>346</v>
      </c>
      <c r="E676" s="121" t="s">
        <v>198</v>
      </c>
      <c r="F676" s="121" t="s">
        <v>1721</v>
      </c>
      <c r="G676" s="123" t="s">
        <v>2426</v>
      </c>
      <c r="H676" s="121" t="s">
        <v>934</v>
      </c>
    </row>
    <row r="677" spans="4:8" ht="14.25" x14ac:dyDescent="0.3">
      <c r="D677" s="125">
        <v>347</v>
      </c>
      <c r="E677" s="121" t="s">
        <v>199</v>
      </c>
      <c r="F677" s="121" t="s">
        <v>200</v>
      </c>
      <c r="G677" s="123" t="s">
        <v>2427</v>
      </c>
      <c r="H677" s="121" t="s">
        <v>935</v>
      </c>
    </row>
    <row r="678" spans="4:8" ht="14.25" x14ac:dyDescent="0.3">
      <c r="D678" s="125">
        <v>347</v>
      </c>
      <c r="E678" s="121" t="s">
        <v>199</v>
      </c>
      <c r="F678" s="121" t="s">
        <v>200</v>
      </c>
      <c r="G678" s="123" t="s">
        <v>2428</v>
      </c>
      <c r="H678" s="121" t="s">
        <v>936</v>
      </c>
    </row>
    <row r="679" spans="4:8" ht="14.25" x14ac:dyDescent="0.3">
      <c r="D679" s="125">
        <v>348</v>
      </c>
      <c r="E679" s="121" t="s">
        <v>201</v>
      </c>
      <c r="F679" s="121" t="s">
        <v>1722</v>
      </c>
      <c r="G679" s="123" t="s">
        <v>2429</v>
      </c>
      <c r="H679" s="121" t="s">
        <v>937</v>
      </c>
    </row>
    <row r="680" spans="4:8" ht="14.25" x14ac:dyDescent="0.3">
      <c r="D680" s="125">
        <v>348</v>
      </c>
      <c r="E680" s="121" t="s">
        <v>201</v>
      </c>
      <c r="F680" s="121" t="s">
        <v>1722</v>
      </c>
      <c r="G680" s="123" t="s">
        <v>2430</v>
      </c>
      <c r="H680" s="121" t="s">
        <v>938</v>
      </c>
    </row>
    <row r="681" spans="4:8" ht="14.25" x14ac:dyDescent="0.3">
      <c r="D681" s="125">
        <v>348</v>
      </c>
      <c r="E681" s="121" t="s">
        <v>201</v>
      </c>
      <c r="F681" s="121" t="s">
        <v>1722</v>
      </c>
      <c r="G681" s="123" t="s">
        <v>2431</v>
      </c>
      <c r="H681" s="121" t="s">
        <v>939</v>
      </c>
    </row>
    <row r="682" spans="4:8" ht="14.25" x14ac:dyDescent="0.3">
      <c r="D682" s="125">
        <v>348</v>
      </c>
      <c r="E682" s="121" t="s">
        <v>201</v>
      </c>
      <c r="F682" s="121" t="s">
        <v>1722</v>
      </c>
      <c r="G682" s="123" t="s">
        <v>2432</v>
      </c>
      <c r="H682" s="121" t="s">
        <v>940</v>
      </c>
    </row>
    <row r="683" spans="4:8" ht="14.25" x14ac:dyDescent="0.3">
      <c r="D683" s="125">
        <v>349</v>
      </c>
      <c r="E683" s="121" t="s">
        <v>202</v>
      </c>
      <c r="F683" s="121" t="s">
        <v>202</v>
      </c>
      <c r="G683" s="123" t="s">
        <v>2433</v>
      </c>
      <c r="H683" s="121" t="s">
        <v>941</v>
      </c>
    </row>
    <row r="684" spans="4:8" ht="14.25" x14ac:dyDescent="0.3">
      <c r="D684" s="125">
        <v>349</v>
      </c>
      <c r="E684" s="121" t="s">
        <v>202</v>
      </c>
      <c r="F684" s="121" t="s">
        <v>202</v>
      </c>
      <c r="G684" s="123" t="s">
        <v>2434</v>
      </c>
      <c r="H684" s="121" t="s">
        <v>942</v>
      </c>
    </row>
    <row r="685" spans="4:8" ht="14.25" x14ac:dyDescent="0.3">
      <c r="D685" s="125">
        <v>350</v>
      </c>
      <c r="E685" s="121" t="s">
        <v>203</v>
      </c>
      <c r="F685" s="121" t="s">
        <v>202</v>
      </c>
      <c r="G685" s="123" t="s">
        <v>2435</v>
      </c>
      <c r="H685" s="121" t="s">
        <v>943</v>
      </c>
    </row>
    <row r="686" spans="4:8" ht="14.25" x14ac:dyDescent="0.3">
      <c r="D686" s="125">
        <v>350</v>
      </c>
      <c r="E686" s="121" t="s">
        <v>203</v>
      </c>
      <c r="F686" s="121" t="s">
        <v>202</v>
      </c>
      <c r="G686" s="123" t="s">
        <v>2436</v>
      </c>
      <c r="H686" s="121" t="s">
        <v>944</v>
      </c>
    </row>
    <row r="687" spans="4:8" ht="14.25" x14ac:dyDescent="0.3">
      <c r="D687" s="125">
        <v>351</v>
      </c>
      <c r="E687" s="121" t="s">
        <v>204</v>
      </c>
      <c r="F687" s="121" t="s">
        <v>202</v>
      </c>
      <c r="G687" s="123" t="s">
        <v>2437</v>
      </c>
      <c r="H687" s="121" t="s">
        <v>945</v>
      </c>
    </row>
    <row r="688" spans="4:8" ht="14.25" x14ac:dyDescent="0.3">
      <c r="D688" s="125">
        <v>351</v>
      </c>
      <c r="E688" s="121" t="s">
        <v>204</v>
      </c>
      <c r="F688" s="121" t="s">
        <v>202</v>
      </c>
      <c r="G688" s="123" t="s">
        <v>2438</v>
      </c>
      <c r="H688" s="121" t="s">
        <v>946</v>
      </c>
    </row>
    <row r="689" spans="4:8" ht="14.25" x14ac:dyDescent="0.3">
      <c r="D689" s="125">
        <v>352</v>
      </c>
      <c r="E689" s="121" t="s">
        <v>205</v>
      </c>
      <c r="F689" s="121" t="s">
        <v>1723</v>
      </c>
      <c r="G689" s="123" t="s">
        <v>2439</v>
      </c>
      <c r="H689" s="121" t="s">
        <v>947</v>
      </c>
    </row>
    <row r="690" spans="4:8" ht="14.25" x14ac:dyDescent="0.3">
      <c r="D690" s="125">
        <v>352</v>
      </c>
      <c r="E690" s="121" t="s">
        <v>205</v>
      </c>
      <c r="F690" s="121" t="s">
        <v>1723</v>
      </c>
      <c r="G690" s="123" t="s">
        <v>2440</v>
      </c>
      <c r="H690" s="121" t="s">
        <v>948</v>
      </c>
    </row>
    <row r="691" spans="4:8" ht="14.25" x14ac:dyDescent="0.3">
      <c r="D691" s="125">
        <v>352</v>
      </c>
      <c r="E691" s="121" t="s">
        <v>205</v>
      </c>
      <c r="F691" s="121" t="s">
        <v>1723</v>
      </c>
      <c r="G691" s="123" t="s">
        <v>2441</v>
      </c>
      <c r="H691" s="121" t="s">
        <v>1605</v>
      </c>
    </row>
    <row r="692" spans="4:8" ht="14.25" x14ac:dyDescent="0.3">
      <c r="D692" s="125">
        <v>352</v>
      </c>
      <c r="E692" s="121" t="s">
        <v>205</v>
      </c>
      <c r="F692" s="121" t="s">
        <v>1723</v>
      </c>
      <c r="G692" s="123" t="s">
        <v>2442</v>
      </c>
      <c r="H692" s="121" t="s">
        <v>3141</v>
      </c>
    </row>
    <row r="693" spans="4:8" ht="14.25" x14ac:dyDescent="0.3">
      <c r="D693" s="125">
        <v>352</v>
      </c>
      <c r="E693" s="121" t="s">
        <v>205</v>
      </c>
      <c r="F693" s="121" t="s">
        <v>1723</v>
      </c>
      <c r="G693" s="123" t="s">
        <v>2443</v>
      </c>
      <c r="H693" s="121" t="s">
        <v>949</v>
      </c>
    </row>
    <row r="694" spans="4:8" ht="14.25" x14ac:dyDescent="0.3">
      <c r="D694" s="125">
        <v>353</v>
      </c>
      <c r="E694" s="121" t="s">
        <v>206</v>
      </c>
      <c r="F694" s="121" t="s">
        <v>207</v>
      </c>
      <c r="G694" s="123" t="s">
        <v>2444</v>
      </c>
      <c r="H694" s="121" t="s">
        <v>1606</v>
      </c>
    </row>
    <row r="695" spans="4:8" ht="14.25" x14ac:dyDescent="0.3">
      <c r="D695" s="125">
        <v>353</v>
      </c>
      <c r="E695" s="121" t="s">
        <v>206</v>
      </c>
      <c r="F695" s="121" t="s">
        <v>207</v>
      </c>
      <c r="G695" s="123" t="s">
        <v>2445</v>
      </c>
      <c r="H695" s="121" t="s">
        <v>383</v>
      </c>
    </row>
    <row r="696" spans="4:8" ht="14.25" x14ac:dyDescent="0.3">
      <c r="D696" s="125">
        <v>353</v>
      </c>
      <c r="E696" s="121" t="s">
        <v>206</v>
      </c>
      <c r="F696" s="121" t="s">
        <v>207</v>
      </c>
      <c r="G696" s="123" t="s">
        <v>2446</v>
      </c>
      <c r="H696" s="121" t="s">
        <v>950</v>
      </c>
    </row>
    <row r="697" spans="4:8" ht="14.25" x14ac:dyDescent="0.3">
      <c r="D697" s="125">
        <v>353</v>
      </c>
      <c r="E697" s="121" t="s">
        <v>206</v>
      </c>
      <c r="F697" s="121" t="s">
        <v>207</v>
      </c>
      <c r="G697" s="123" t="s">
        <v>2447</v>
      </c>
      <c r="H697" s="121" t="s">
        <v>605</v>
      </c>
    </row>
    <row r="698" spans="4:8" ht="14.25" x14ac:dyDescent="0.3">
      <c r="D698" s="125">
        <v>353</v>
      </c>
      <c r="E698" s="121" t="s">
        <v>206</v>
      </c>
      <c r="F698" s="121" t="s">
        <v>207</v>
      </c>
      <c r="G698" s="123" t="s">
        <v>2448</v>
      </c>
      <c r="H698" s="121" t="s">
        <v>503</v>
      </c>
    </row>
    <row r="699" spans="4:8" ht="14.25" x14ac:dyDescent="0.3">
      <c r="D699" s="125">
        <v>353</v>
      </c>
      <c r="E699" s="121" t="s">
        <v>206</v>
      </c>
      <c r="F699" s="121" t="s">
        <v>207</v>
      </c>
      <c r="G699" s="123" t="s">
        <v>2449</v>
      </c>
      <c r="H699" s="121" t="s">
        <v>951</v>
      </c>
    </row>
    <row r="700" spans="4:8" ht="14.25" x14ac:dyDescent="0.3">
      <c r="D700" s="125">
        <v>353</v>
      </c>
      <c r="E700" s="121" t="s">
        <v>206</v>
      </c>
      <c r="F700" s="121" t="s">
        <v>207</v>
      </c>
      <c r="G700" s="123" t="s">
        <v>2450</v>
      </c>
      <c r="H700" s="121" t="s">
        <v>952</v>
      </c>
    </row>
    <row r="701" spans="4:8" ht="14.25" x14ac:dyDescent="0.3">
      <c r="D701" s="125">
        <v>355</v>
      </c>
      <c r="E701" s="121" t="s">
        <v>1648</v>
      </c>
      <c r="F701" s="121" t="s">
        <v>1724</v>
      </c>
      <c r="G701" s="123" t="s">
        <v>2451</v>
      </c>
      <c r="H701" s="121" t="s">
        <v>953</v>
      </c>
    </row>
    <row r="702" spans="4:8" ht="14.25" x14ac:dyDescent="0.3">
      <c r="D702" s="125">
        <v>355</v>
      </c>
      <c r="E702" s="121" t="s">
        <v>1648</v>
      </c>
      <c r="F702" s="121" t="s">
        <v>1724</v>
      </c>
      <c r="G702" s="123" t="s">
        <v>2452</v>
      </c>
      <c r="H702" s="121" t="s">
        <v>3142</v>
      </c>
    </row>
    <row r="703" spans="4:8" ht="14.25" x14ac:dyDescent="0.3">
      <c r="D703" s="125">
        <v>355</v>
      </c>
      <c r="E703" s="121" t="s">
        <v>1648</v>
      </c>
      <c r="F703" s="121" t="s">
        <v>1724</v>
      </c>
      <c r="G703" s="123" t="s">
        <v>2453</v>
      </c>
      <c r="H703" s="121" t="s">
        <v>954</v>
      </c>
    </row>
    <row r="704" spans="4:8" ht="14.25" x14ac:dyDescent="0.3">
      <c r="D704" s="125">
        <v>356</v>
      </c>
      <c r="E704" s="121" t="s">
        <v>208</v>
      </c>
      <c r="F704" s="121" t="s">
        <v>207</v>
      </c>
      <c r="G704" s="123" t="s">
        <v>2454</v>
      </c>
      <c r="H704" s="121" t="s">
        <v>955</v>
      </c>
    </row>
    <row r="705" spans="4:8" ht="14.25" x14ac:dyDescent="0.3">
      <c r="D705" s="125">
        <v>356</v>
      </c>
      <c r="E705" s="121" t="s">
        <v>208</v>
      </c>
      <c r="F705" s="121" t="s">
        <v>207</v>
      </c>
      <c r="G705" s="123" t="s">
        <v>2455</v>
      </c>
      <c r="H705" s="121" t="s">
        <v>956</v>
      </c>
    </row>
    <row r="706" spans="4:8" ht="14.25" x14ac:dyDescent="0.3">
      <c r="D706" s="125">
        <v>356</v>
      </c>
      <c r="E706" s="121" t="s">
        <v>208</v>
      </c>
      <c r="F706" s="121" t="s">
        <v>207</v>
      </c>
      <c r="G706" s="123" t="s">
        <v>2456</v>
      </c>
      <c r="H706" s="121" t="s">
        <v>957</v>
      </c>
    </row>
    <row r="707" spans="4:8" ht="14.25" x14ac:dyDescent="0.3">
      <c r="D707" s="125">
        <v>357</v>
      </c>
      <c r="E707" s="121" t="s">
        <v>209</v>
      </c>
      <c r="F707" s="121" t="s">
        <v>207</v>
      </c>
      <c r="G707" s="123" t="s">
        <v>2457</v>
      </c>
      <c r="H707" s="121" t="s">
        <v>958</v>
      </c>
    </row>
    <row r="708" spans="4:8" ht="14.25" x14ac:dyDescent="0.3">
      <c r="D708" s="125">
        <v>357</v>
      </c>
      <c r="E708" s="121" t="s">
        <v>209</v>
      </c>
      <c r="F708" s="121" t="s">
        <v>207</v>
      </c>
      <c r="G708" s="123" t="s">
        <v>2458</v>
      </c>
      <c r="H708" s="121" t="s">
        <v>959</v>
      </c>
    </row>
    <row r="709" spans="4:8" ht="14.25" x14ac:dyDescent="0.3">
      <c r="D709" s="125">
        <v>357</v>
      </c>
      <c r="E709" s="121" t="s">
        <v>209</v>
      </c>
      <c r="F709" s="121" t="s">
        <v>207</v>
      </c>
      <c r="G709" s="123" t="s">
        <v>2459</v>
      </c>
      <c r="H709" s="121" t="s">
        <v>960</v>
      </c>
    </row>
    <row r="710" spans="4:8" ht="14.25" x14ac:dyDescent="0.3">
      <c r="D710" s="125">
        <v>358</v>
      </c>
      <c r="E710" s="121" t="s">
        <v>210</v>
      </c>
      <c r="F710" s="121" t="s">
        <v>207</v>
      </c>
      <c r="G710" s="123" t="s">
        <v>2460</v>
      </c>
      <c r="H710" s="121" t="s">
        <v>3143</v>
      </c>
    </row>
    <row r="711" spans="4:8" ht="14.25" x14ac:dyDescent="0.3">
      <c r="D711" s="125">
        <v>358</v>
      </c>
      <c r="E711" s="121" t="s">
        <v>210</v>
      </c>
      <c r="F711" s="121" t="s">
        <v>207</v>
      </c>
      <c r="G711" s="123" t="s">
        <v>2461</v>
      </c>
      <c r="H711" s="121" t="s">
        <v>961</v>
      </c>
    </row>
    <row r="712" spans="4:8" ht="14.25" x14ac:dyDescent="0.3">
      <c r="D712" s="125">
        <v>358</v>
      </c>
      <c r="E712" s="121" t="s">
        <v>210</v>
      </c>
      <c r="F712" s="121" t="s">
        <v>207</v>
      </c>
      <c r="G712" s="123" t="s">
        <v>2462</v>
      </c>
      <c r="H712" s="121" t="s">
        <v>962</v>
      </c>
    </row>
    <row r="713" spans="4:8" ht="14.25" x14ac:dyDescent="0.3">
      <c r="D713" s="125">
        <v>359</v>
      </c>
      <c r="E713" s="121" t="s">
        <v>1649</v>
      </c>
      <c r="F713" s="121" t="s">
        <v>207</v>
      </c>
      <c r="G713" s="123" t="s">
        <v>2463</v>
      </c>
      <c r="H713" s="121" t="s">
        <v>963</v>
      </c>
    </row>
    <row r="714" spans="4:8" ht="14.25" x14ac:dyDescent="0.3">
      <c r="D714" s="125">
        <v>359</v>
      </c>
      <c r="E714" s="121" t="s">
        <v>1649</v>
      </c>
      <c r="F714" s="121" t="s">
        <v>207</v>
      </c>
      <c r="G714" s="123" t="s">
        <v>2464</v>
      </c>
      <c r="H714" s="121" t="s">
        <v>964</v>
      </c>
    </row>
    <row r="715" spans="4:8" ht="14.25" x14ac:dyDescent="0.3">
      <c r="D715" s="125">
        <v>360</v>
      </c>
      <c r="E715" s="121" t="s">
        <v>211</v>
      </c>
      <c r="F715" s="121" t="s">
        <v>207</v>
      </c>
      <c r="G715" s="123" t="s">
        <v>2465</v>
      </c>
      <c r="H715" s="121" t="s">
        <v>621</v>
      </c>
    </row>
    <row r="716" spans="4:8" ht="14.25" x14ac:dyDescent="0.3">
      <c r="D716" s="125">
        <v>360</v>
      </c>
      <c r="E716" s="121" t="s">
        <v>211</v>
      </c>
      <c r="F716" s="121" t="s">
        <v>207</v>
      </c>
      <c r="G716" s="123" t="s">
        <v>2466</v>
      </c>
      <c r="H716" s="121" t="s">
        <v>965</v>
      </c>
    </row>
    <row r="717" spans="4:8" ht="14.25" x14ac:dyDescent="0.3">
      <c r="D717" s="125">
        <v>360</v>
      </c>
      <c r="E717" s="121" t="s">
        <v>211</v>
      </c>
      <c r="F717" s="121" t="s">
        <v>207</v>
      </c>
      <c r="G717" s="123" t="s">
        <v>2467</v>
      </c>
      <c r="H717" s="121" t="s">
        <v>3144</v>
      </c>
    </row>
    <row r="718" spans="4:8" ht="14.25" x14ac:dyDescent="0.3">
      <c r="D718" s="125">
        <v>361</v>
      </c>
      <c r="E718" s="121" t="s">
        <v>966</v>
      </c>
      <c r="F718" s="121" t="s">
        <v>212</v>
      </c>
      <c r="G718" s="123" t="s">
        <v>2468</v>
      </c>
      <c r="H718" s="121" t="s">
        <v>967</v>
      </c>
    </row>
    <row r="719" spans="4:8" ht="14.25" x14ac:dyDescent="0.3">
      <c r="D719" s="125">
        <v>361</v>
      </c>
      <c r="E719" s="121" t="s">
        <v>966</v>
      </c>
      <c r="F719" s="121" t="s">
        <v>212</v>
      </c>
      <c r="G719" s="123" t="s">
        <v>2469</v>
      </c>
      <c r="H719" s="121" t="s">
        <v>3145</v>
      </c>
    </row>
    <row r="720" spans="4:8" ht="14.25" x14ac:dyDescent="0.3">
      <c r="D720" s="125">
        <v>361</v>
      </c>
      <c r="E720" s="121" t="s">
        <v>966</v>
      </c>
      <c r="F720" s="121" t="s">
        <v>212</v>
      </c>
      <c r="G720" s="123" t="s">
        <v>2470</v>
      </c>
      <c r="H720" s="121" t="s">
        <v>968</v>
      </c>
    </row>
    <row r="721" spans="4:8" ht="14.25" x14ac:dyDescent="0.3">
      <c r="D721" s="125">
        <v>361</v>
      </c>
      <c r="E721" s="121" t="s">
        <v>966</v>
      </c>
      <c r="F721" s="121" t="s">
        <v>212</v>
      </c>
      <c r="G721" s="123" t="s">
        <v>2471</v>
      </c>
      <c r="H721" s="121" t="s">
        <v>969</v>
      </c>
    </row>
    <row r="722" spans="4:8" ht="14.25" x14ac:dyDescent="0.3">
      <c r="D722" s="125">
        <v>362</v>
      </c>
      <c r="E722" s="121" t="s">
        <v>213</v>
      </c>
      <c r="F722" s="121" t="s">
        <v>1721</v>
      </c>
      <c r="G722" s="123" t="s">
        <v>2472</v>
      </c>
      <c r="H722" s="121" t="s">
        <v>970</v>
      </c>
    </row>
    <row r="723" spans="4:8" ht="14.25" x14ac:dyDescent="0.3">
      <c r="D723" s="125">
        <v>362</v>
      </c>
      <c r="E723" s="121" t="s">
        <v>213</v>
      </c>
      <c r="F723" s="121" t="s">
        <v>1721</v>
      </c>
      <c r="G723" s="123" t="s">
        <v>2473</v>
      </c>
      <c r="H723" s="121" t="s">
        <v>971</v>
      </c>
    </row>
    <row r="724" spans="4:8" ht="14.25" x14ac:dyDescent="0.3">
      <c r="D724" s="125">
        <v>362</v>
      </c>
      <c r="E724" s="121" t="s">
        <v>213</v>
      </c>
      <c r="F724" s="121" t="s">
        <v>1721</v>
      </c>
      <c r="G724" s="123" t="s">
        <v>2474</v>
      </c>
      <c r="H724" s="121" t="s">
        <v>972</v>
      </c>
    </row>
    <row r="725" spans="4:8" ht="14.25" x14ac:dyDescent="0.3">
      <c r="D725" s="125">
        <v>362</v>
      </c>
      <c r="E725" s="121" t="s">
        <v>213</v>
      </c>
      <c r="F725" s="121" t="s">
        <v>1721</v>
      </c>
      <c r="G725" s="123" t="s">
        <v>2475</v>
      </c>
      <c r="H725" s="121" t="s">
        <v>973</v>
      </c>
    </row>
    <row r="726" spans="4:8" ht="14.25" x14ac:dyDescent="0.3">
      <c r="D726" s="125">
        <v>363</v>
      </c>
      <c r="E726" s="121" t="s">
        <v>214</v>
      </c>
      <c r="F726" s="121" t="s">
        <v>1725</v>
      </c>
      <c r="G726" s="123" t="s">
        <v>2476</v>
      </c>
      <c r="H726" s="121" t="s">
        <v>974</v>
      </c>
    </row>
    <row r="727" spans="4:8" ht="14.25" x14ac:dyDescent="0.3">
      <c r="D727" s="125">
        <v>363</v>
      </c>
      <c r="E727" s="121" t="s">
        <v>214</v>
      </c>
      <c r="F727" s="121" t="s">
        <v>1725</v>
      </c>
      <c r="G727" s="123" t="s">
        <v>2477</v>
      </c>
      <c r="H727" s="121" t="s">
        <v>975</v>
      </c>
    </row>
    <row r="728" spans="4:8" ht="14.25" x14ac:dyDescent="0.3">
      <c r="D728" s="125">
        <v>363</v>
      </c>
      <c r="E728" s="121" t="s">
        <v>214</v>
      </c>
      <c r="F728" s="121" t="s">
        <v>1725</v>
      </c>
      <c r="G728" s="123" t="s">
        <v>2478</v>
      </c>
      <c r="H728" s="121" t="s">
        <v>976</v>
      </c>
    </row>
    <row r="729" spans="4:8" ht="14.25" x14ac:dyDescent="0.3">
      <c r="D729" s="125">
        <v>363</v>
      </c>
      <c r="E729" s="121" t="s">
        <v>214</v>
      </c>
      <c r="F729" s="121" t="s">
        <v>1725</v>
      </c>
      <c r="G729" s="123" t="s">
        <v>2479</v>
      </c>
      <c r="H729" s="121" t="s">
        <v>977</v>
      </c>
    </row>
    <row r="730" spans="4:8" ht="14.25" x14ac:dyDescent="0.3">
      <c r="D730" s="125">
        <v>363</v>
      </c>
      <c r="E730" s="121" t="s">
        <v>214</v>
      </c>
      <c r="F730" s="121" t="s">
        <v>1725</v>
      </c>
      <c r="G730" s="123" t="s">
        <v>2480</v>
      </c>
      <c r="H730" s="121" t="s">
        <v>3146</v>
      </c>
    </row>
    <row r="731" spans="4:8" ht="14.25" x14ac:dyDescent="0.3">
      <c r="D731" s="125">
        <v>364</v>
      </c>
      <c r="E731" s="121" t="s">
        <v>215</v>
      </c>
      <c r="F731" s="121" t="s">
        <v>1726</v>
      </c>
      <c r="G731" s="123" t="s">
        <v>2481</v>
      </c>
      <c r="H731" s="121" t="s">
        <v>978</v>
      </c>
    </row>
    <row r="732" spans="4:8" ht="14.25" x14ac:dyDescent="0.3">
      <c r="D732" s="125">
        <v>364</v>
      </c>
      <c r="E732" s="121" t="s">
        <v>215</v>
      </c>
      <c r="F732" s="121" t="s">
        <v>1726</v>
      </c>
      <c r="G732" s="123" t="s">
        <v>2482</v>
      </c>
      <c r="H732" s="121" t="s">
        <v>979</v>
      </c>
    </row>
    <row r="733" spans="4:8" ht="14.25" x14ac:dyDescent="0.3">
      <c r="D733" s="125">
        <v>365</v>
      </c>
      <c r="E733" s="121" t="s">
        <v>216</v>
      </c>
      <c r="F733" s="121" t="s">
        <v>1727</v>
      </c>
      <c r="G733" s="123" t="s">
        <v>2483</v>
      </c>
      <c r="H733" s="121" t="s">
        <v>980</v>
      </c>
    </row>
    <row r="734" spans="4:8" ht="14.25" x14ac:dyDescent="0.3">
      <c r="D734" s="125">
        <v>365</v>
      </c>
      <c r="E734" s="121" t="s">
        <v>216</v>
      </c>
      <c r="F734" s="121" t="s">
        <v>1727</v>
      </c>
      <c r="G734" s="123" t="s">
        <v>2484</v>
      </c>
      <c r="H734" s="121" t="s">
        <v>981</v>
      </c>
    </row>
    <row r="735" spans="4:8" ht="14.25" x14ac:dyDescent="0.3">
      <c r="D735" s="125">
        <v>365</v>
      </c>
      <c r="E735" s="121" t="s">
        <v>216</v>
      </c>
      <c r="F735" s="121" t="s">
        <v>1727</v>
      </c>
      <c r="G735" s="123" t="s">
        <v>2485</v>
      </c>
      <c r="H735" s="121" t="s">
        <v>982</v>
      </c>
    </row>
    <row r="736" spans="4:8" ht="14.25" x14ac:dyDescent="0.3">
      <c r="D736" s="125">
        <v>365</v>
      </c>
      <c r="E736" s="121" t="s">
        <v>216</v>
      </c>
      <c r="F736" s="121" t="s">
        <v>1727</v>
      </c>
      <c r="G736" s="123" t="s">
        <v>2486</v>
      </c>
      <c r="H736" s="121" t="s">
        <v>983</v>
      </c>
    </row>
    <row r="737" spans="4:8" ht="14.25" x14ac:dyDescent="0.3">
      <c r="D737" s="125">
        <v>366</v>
      </c>
      <c r="E737" s="121" t="s">
        <v>217</v>
      </c>
      <c r="F737" s="121" t="s">
        <v>217</v>
      </c>
      <c r="G737" s="123" t="s">
        <v>2487</v>
      </c>
      <c r="H737" s="121" t="s">
        <v>984</v>
      </c>
    </row>
    <row r="738" spans="4:8" ht="14.25" x14ac:dyDescent="0.3">
      <c r="D738" s="125">
        <v>366</v>
      </c>
      <c r="E738" s="121" t="s">
        <v>217</v>
      </c>
      <c r="F738" s="121" t="s">
        <v>217</v>
      </c>
      <c r="G738" s="123" t="s">
        <v>2488</v>
      </c>
      <c r="H738" s="121" t="s">
        <v>985</v>
      </c>
    </row>
    <row r="739" spans="4:8" ht="14.25" x14ac:dyDescent="0.3">
      <c r="D739" s="125">
        <v>367</v>
      </c>
      <c r="E739" s="121" t="s">
        <v>218</v>
      </c>
      <c r="F739" s="121" t="s">
        <v>1728</v>
      </c>
      <c r="G739" s="123" t="s">
        <v>2489</v>
      </c>
      <c r="H739" s="121" t="s">
        <v>986</v>
      </c>
    </row>
    <row r="740" spans="4:8" ht="14.25" x14ac:dyDescent="0.3">
      <c r="D740" s="125">
        <v>367</v>
      </c>
      <c r="E740" s="121" t="s">
        <v>218</v>
      </c>
      <c r="F740" s="121" t="s">
        <v>1728</v>
      </c>
      <c r="G740" s="123" t="s">
        <v>2490</v>
      </c>
      <c r="H740" s="121" t="s">
        <v>987</v>
      </c>
    </row>
    <row r="741" spans="4:8" ht="14.25" x14ac:dyDescent="0.3">
      <c r="D741" s="125">
        <v>367</v>
      </c>
      <c r="E741" s="121" t="s">
        <v>218</v>
      </c>
      <c r="F741" s="121" t="s">
        <v>1728</v>
      </c>
      <c r="G741" s="123" t="s">
        <v>2491</v>
      </c>
      <c r="H741" s="121" t="s">
        <v>988</v>
      </c>
    </row>
    <row r="742" spans="4:8" ht="14.25" x14ac:dyDescent="0.3">
      <c r="D742" s="125">
        <v>367</v>
      </c>
      <c r="E742" s="121" t="s">
        <v>218</v>
      </c>
      <c r="F742" s="121" t="s">
        <v>1728</v>
      </c>
      <c r="G742" s="123" t="s">
        <v>2492</v>
      </c>
      <c r="H742" s="121" t="s">
        <v>989</v>
      </c>
    </row>
    <row r="743" spans="4:8" ht="14.25" x14ac:dyDescent="0.3">
      <c r="D743" s="125">
        <v>367</v>
      </c>
      <c r="E743" s="121" t="s">
        <v>218</v>
      </c>
      <c r="F743" s="121" t="s">
        <v>1728</v>
      </c>
      <c r="G743" s="123" t="s">
        <v>2493</v>
      </c>
      <c r="H743" s="121" t="s">
        <v>3147</v>
      </c>
    </row>
    <row r="744" spans="4:8" ht="14.25" x14ac:dyDescent="0.3">
      <c r="D744" s="125">
        <v>368</v>
      </c>
      <c r="E744" s="121" t="s">
        <v>219</v>
      </c>
      <c r="F744" s="121" t="s">
        <v>1728</v>
      </c>
      <c r="G744" s="123" t="s">
        <v>2494</v>
      </c>
      <c r="H744" s="121" t="s">
        <v>990</v>
      </c>
    </row>
    <row r="745" spans="4:8" ht="14.25" x14ac:dyDescent="0.3">
      <c r="D745" s="125">
        <v>368</v>
      </c>
      <c r="E745" s="121" t="s">
        <v>219</v>
      </c>
      <c r="F745" s="121" t="s">
        <v>1728</v>
      </c>
      <c r="G745" s="123" t="s">
        <v>2495</v>
      </c>
      <c r="H745" s="121" t="s">
        <v>991</v>
      </c>
    </row>
    <row r="746" spans="4:8" ht="14.25" x14ac:dyDescent="0.3">
      <c r="D746" s="125">
        <v>368</v>
      </c>
      <c r="E746" s="121" t="s">
        <v>219</v>
      </c>
      <c r="F746" s="121" t="s">
        <v>1728</v>
      </c>
      <c r="G746" s="123" t="s">
        <v>2496</v>
      </c>
      <c r="H746" s="121" t="s">
        <v>992</v>
      </c>
    </row>
    <row r="747" spans="4:8" ht="14.25" x14ac:dyDescent="0.3">
      <c r="D747" s="125">
        <v>368</v>
      </c>
      <c r="E747" s="121" t="s">
        <v>219</v>
      </c>
      <c r="F747" s="121" t="s">
        <v>1728</v>
      </c>
      <c r="G747" s="123" t="s">
        <v>2497</v>
      </c>
      <c r="H747" s="121" t="s">
        <v>993</v>
      </c>
    </row>
    <row r="748" spans="4:8" ht="14.25" x14ac:dyDescent="0.3">
      <c r="D748" s="125">
        <v>369</v>
      </c>
      <c r="E748" s="121" t="s">
        <v>1650</v>
      </c>
      <c r="F748" s="121" t="s">
        <v>1729</v>
      </c>
      <c r="G748" s="123" t="s">
        <v>2498</v>
      </c>
      <c r="H748" s="121" t="s">
        <v>994</v>
      </c>
    </row>
    <row r="749" spans="4:8" ht="14.25" x14ac:dyDescent="0.3">
      <c r="D749" s="125">
        <v>369</v>
      </c>
      <c r="E749" s="121" t="s">
        <v>1650</v>
      </c>
      <c r="F749" s="121" t="s">
        <v>1729</v>
      </c>
      <c r="G749" s="123" t="s">
        <v>2499</v>
      </c>
      <c r="H749" s="121" t="s">
        <v>995</v>
      </c>
    </row>
    <row r="750" spans="4:8" ht="14.25" x14ac:dyDescent="0.3">
      <c r="D750" s="125">
        <v>371</v>
      </c>
      <c r="E750" s="121" t="s">
        <v>220</v>
      </c>
      <c r="F750" s="121" t="s">
        <v>1678</v>
      </c>
      <c r="G750" s="123" t="s">
        <v>2500</v>
      </c>
      <c r="H750" s="121" t="s">
        <v>996</v>
      </c>
    </row>
    <row r="751" spans="4:8" ht="14.25" x14ac:dyDescent="0.3">
      <c r="D751" s="125">
        <v>371</v>
      </c>
      <c r="E751" s="121" t="s">
        <v>220</v>
      </c>
      <c r="F751" s="121" t="s">
        <v>1678</v>
      </c>
      <c r="G751" s="123" t="s">
        <v>2501</v>
      </c>
      <c r="H751" s="121" t="s">
        <v>997</v>
      </c>
    </row>
    <row r="752" spans="4:8" ht="14.25" x14ac:dyDescent="0.3">
      <c r="D752" s="125">
        <v>371</v>
      </c>
      <c r="E752" s="121" t="s">
        <v>220</v>
      </c>
      <c r="F752" s="121" t="s">
        <v>1678</v>
      </c>
      <c r="G752" s="123" t="s">
        <v>2502</v>
      </c>
      <c r="H752" s="121" t="s">
        <v>3148</v>
      </c>
    </row>
    <row r="753" spans="4:8" ht="14.25" x14ac:dyDescent="0.3">
      <c r="D753" s="125">
        <v>372</v>
      </c>
      <c r="E753" s="121" t="s">
        <v>221</v>
      </c>
      <c r="F753" s="121" t="s">
        <v>197</v>
      </c>
      <c r="G753" s="123" t="s">
        <v>2503</v>
      </c>
      <c r="H753" s="121" t="s">
        <v>998</v>
      </c>
    </row>
    <row r="754" spans="4:8" ht="14.25" x14ac:dyDescent="0.3">
      <c r="D754" s="125">
        <v>372</v>
      </c>
      <c r="E754" s="121" t="s">
        <v>221</v>
      </c>
      <c r="F754" s="121" t="s">
        <v>197</v>
      </c>
      <c r="G754" s="123" t="s">
        <v>2504</v>
      </c>
      <c r="H754" s="121" t="s">
        <v>999</v>
      </c>
    </row>
    <row r="755" spans="4:8" ht="14.25" x14ac:dyDescent="0.3">
      <c r="D755" s="125">
        <v>373</v>
      </c>
      <c r="E755" s="121" t="s">
        <v>222</v>
      </c>
      <c r="F755" s="121" t="s">
        <v>1729</v>
      </c>
      <c r="G755" s="123" t="s">
        <v>2505</v>
      </c>
      <c r="H755" s="121" t="s">
        <v>1000</v>
      </c>
    </row>
    <row r="756" spans="4:8" ht="14.25" x14ac:dyDescent="0.3">
      <c r="D756" s="125">
        <v>373</v>
      </c>
      <c r="E756" s="121" t="s">
        <v>222</v>
      </c>
      <c r="F756" s="121" t="s">
        <v>1729</v>
      </c>
      <c r="G756" s="123" t="s">
        <v>2506</v>
      </c>
      <c r="H756" s="121" t="s">
        <v>1001</v>
      </c>
    </row>
    <row r="757" spans="4:8" ht="14.25" x14ac:dyDescent="0.3">
      <c r="D757" s="125">
        <v>373</v>
      </c>
      <c r="E757" s="121" t="s">
        <v>222</v>
      </c>
      <c r="F757" s="121" t="s">
        <v>1729</v>
      </c>
      <c r="G757" s="123" t="s">
        <v>2507</v>
      </c>
      <c r="H757" s="121" t="s">
        <v>1002</v>
      </c>
    </row>
    <row r="758" spans="4:8" ht="14.25" x14ac:dyDescent="0.3">
      <c r="D758" s="125">
        <v>373</v>
      </c>
      <c r="E758" s="121" t="s">
        <v>222</v>
      </c>
      <c r="F758" s="121" t="s">
        <v>1729</v>
      </c>
      <c r="G758" s="123" t="s">
        <v>2508</v>
      </c>
      <c r="H758" s="121" t="s">
        <v>1003</v>
      </c>
    </row>
    <row r="759" spans="4:8" ht="14.25" x14ac:dyDescent="0.3">
      <c r="D759" s="125">
        <v>373</v>
      </c>
      <c r="E759" s="121" t="s">
        <v>222</v>
      </c>
      <c r="F759" s="121" t="s">
        <v>1729</v>
      </c>
      <c r="G759" s="123" t="s">
        <v>2509</v>
      </c>
      <c r="H759" s="121" t="s">
        <v>1004</v>
      </c>
    </row>
    <row r="760" spans="4:8" ht="14.25" x14ac:dyDescent="0.3">
      <c r="D760" s="125">
        <v>373</v>
      </c>
      <c r="E760" s="121" t="s">
        <v>222</v>
      </c>
      <c r="F760" s="121" t="s">
        <v>1729</v>
      </c>
      <c r="G760" s="123" t="s">
        <v>2510</v>
      </c>
      <c r="H760" s="121" t="s">
        <v>1005</v>
      </c>
    </row>
    <row r="761" spans="4:8" ht="14.25" x14ac:dyDescent="0.3">
      <c r="D761" s="125">
        <v>373</v>
      </c>
      <c r="E761" s="121" t="s">
        <v>222</v>
      </c>
      <c r="F761" s="121" t="s">
        <v>1729</v>
      </c>
      <c r="G761" s="123" t="s">
        <v>2511</v>
      </c>
      <c r="H761" s="121" t="s">
        <v>1006</v>
      </c>
    </row>
    <row r="762" spans="4:8" ht="14.25" x14ac:dyDescent="0.3">
      <c r="D762" s="125">
        <v>373</v>
      </c>
      <c r="E762" s="121" t="s">
        <v>222</v>
      </c>
      <c r="F762" s="121" t="s">
        <v>1729</v>
      </c>
      <c r="G762" s="123" t="s">
        <v>2512</v>
      </c>
      <c r="H762" s="121" t="s">
        <v>1007</v>
      </c>
    </row>
    <row r="763" spans="4:8" ht="14.25" x14ac:dyDescent="0.3">
      <c r="D763" s="125">
        <v>373</v>
      </c>
      <c r="E763" s="121" t="s">
        <v>222</v>
      </c>
      <c r="F763" s="121" t="s">
        <v>1729</v>
      </c>
      <c r="G763" s="123" t="s">
        <v>2513</v>
      </c>
      <c r="H763" s="121" t="s">
        <v>1008</v>
      </c>
    </row>
    <row r="764" spans="4:8" ht="14.25" x14ac:dyDescent="0.3">
      <c r="D764" s="125">
        <v>374</v>
      </c>
      <c r="E764" s="121" t="s">
        <v>223</v>
      </c>
      <c r="F764" s="121" t="s">
        <v>224</v>
      </c>
      <c r="G764" s="123" t="s">
        <v>2514</v>
      </c>
      <c r="H764" s="121" t="s">
        <v>1009</v>
      </c>
    </row>
    <row r="765" spans="4:8" ht="14.25" x14ac:dyDescent="0.3">
      <c r="D765" s="125">
        <v>374</v>
      </c>
      <c r="E765" s="121" t="s">
        <v>223</v>
      </c>
      <c r="F765" s="121" t="s">
        <v>224</v>
      </c>
      <c r="G765" s="123" t="s">
        <v>2515</v>
      </c>
      <c r="H765" s="121" t="s">
        <v>1010</v>
      </c>
    </row>
    <row r="766" spans="4:8" ht="14.25" x14ac:dyDescent="0.3">
      <c r="D766" s="125">
        <v>374</v>
      </c>
      <c r="E766" s="121" t="s">
        <v>223</v>
      </c>
      <c r="F766" s="121" t="s">
        <v>224</v>
      </c>
      <c r="G766" s="123" t="s">
        <v>2516</v>
      </c>
      <c r="H766" s="121" t="s">
        <v>1011</v>
      </c>
    </row>
    <row r="767" spans="4:8" ht="14.25" x14ac:dyDescent="0.3">
      <c r="D767" s="125">
        <v>375</v>
      </c>
      <c r="E767" s="121" t="s">
        <v>225</v>
      </c>
      <c r="F767" s="121" t="s">
        <v>1688</v>
      </c>
      <c r="G767" s="123" t="s">
        <v>2517</v>
      </c>
      <c r="H767" s="121" t="s">
        <v>1012</v>
      </c>
    </row>
    <row r="768" spans="4:8" ht="14.25" x14ac:dyDescent="0.3">
      <c r="D768" s="125">
        <v>375</v>
      </c>
      <c r="E768" s="121" t="s">
        <v>225</v>
      </c>
      <c r="F768" s="121" t="s">
        <v>1688</v>
      </c>
      <c r="G768" s="123" t="s">
        <v>2518</v>
      </c>
      <c r="H768" s="121" t="s">
        <v>1013</v>
      </c>
    </row>
    <row r="769" spans="4:8" ht="14.25" x14ac:dyDescent="0.3">
      <c r="D769" s="125">
        <v>375</v>
      </c>
      <c r="E769" s="121" t="s">
        <v>225</v>
      </c>
      <c r="F769" s="121" t="s">
        <v>1688</v>
      </c>
      <c r="G769" s="123" t="s">
        <v>2519</v>
      </c>
      <c r="H769" s="121" t="s">
        <v>1014</v>
      </c>
    </row>
    <row r="770" spans="4:8" ht="14.25" x14ac:dyDescent="0.3">
      <c r="D770" s="125">
        <v>375</v>
      </c>
      <c r="E770" s="121" t="s">
        <v>225</v>
      </c>
      <c r="F770" s="121" t="s">
        <v>1688</v>
      </c>
      <c r="G770" s="123" t="s">
        <v>2520</v>
      </c>
      <c r="H770" s="121" t="s">
        <v>1015</v>
      </c>
    </row>
    <row r="771" spans="4:8" ht="14.25" x14ac:dyDescent="0.3">
      <c r="D771" s="125">
        <v>375</v>
      </c>
      <c r="E771" s="121" t="s">
        <v>225</v>
      </c>
      <c r="F771" s="121" t="s">
        <v>1688</v>
      </c>
      <c r="G771" s="123" t="s">
        <v>2521</v>
      </c>
      <c r="H771" s="121" t="s">
        <v>1016</v>
      </c>
    </row>
    <row r="772" spans="4:8" ht="14.25" x14ac:dyDescent="0.3">
      <c r="D772" s="125">
        <v>375</v>
      </c>
      <c r="E772" s="121" t="s">
        <v>225</v>
      </c>
      <c r="F772" s="121" t="s">
        <v>1688</v>
      </c>
      <c r="G772" s="123" t="s">
        <v>2522</v>
      </c>
      <c r="H772" s="121" t="s">
        <v>1017</v>
      </c>
    </row>
    <row r="773" spans="4:8" ht="14.25" x14ac:dyDescent="0.3">
      <c r="D773" s="125">
        <v>376</v>
      </c>
      <c r="E773" s="121" t="s">
        <v>226</v>
      </c>
      <c r="F773" s="121" t="s">
        <v>1730</v>
      </c>
      <c r="G773" s="123" t="s">
        <v>2523</v>
      </c>
      <c r="H773" s="121" t="s">
        <v>1018</v>
      </c>
    </row>
    <row r="774" spans="4:8" ht="14.25" x14ac:dyDescent="0.3">
      <c r="D774" s="125">
        <v>376</v>
      </c>
      <c r="E774" s="121" t="s">
        <v>226</v>
      </c>
      <c r="F774" s="121" t="s">
        <v>1730</v>
      </c>
      <c r="G774" s="123" t="s">
        <v>2524</v>
      </c>
      <c r="H774" s="121" t="s">
        <v>1019</v>
      </c>
    </row>
    <row r="775" spans="4:8" ht="14.25" x14ac:dyDescent="0.3">
      <c r="D775" s="125">
        <v>377</v>
      </c>
      <c r="E775" s="121" t="s">
        <v>1651</v>
      </c>
      <c r="F775" s="121" t="s">
        <v>227</v>
      </c>
      <c r="G775" s="123" t="s">
        <v>2525</v>
      </c>
      <c r="H775" s="121" t="s">
        <v>1020</v>
      </c>
    </row>
    <row r="776" spans="4:8" ht="14.25" x14ac:dyDescent="0.3">
      <c r="D776" s="125">
        <v>377</v>
      </c>
      <c r="E776" s="121" t="s">
        <v>1651</v>
      </c>
      <c r="F776" s="121" t="s">
        <v>227</v>
      </c>
      <c r="G776" s="123" t="s">
        <v>2526</v>
      </c>
      <c r="H776" s="121" t="s">
        <v>1021</v>
      </c>
    </row>
    <row r="777" spans="4:8" ht="14.25" x14ac:dyDescent="0.3">
      <c r="D777" s="125">
        <v>378</v>
      </c>
      <c r="E777" s="121" t="s">
        <v>228</v>
      </c>
      <c r="F777" s="121" t="s">
        <v>1731</v>
      </c>
      <c r="G777" s="123" t="s">
        <v>2527</v>
      </c>
      <c r="H777" s="121" t="s">
        <v>1022</v>
      </c>
    </row>
    <row r="778" spans="4:8" ht="14.25" x14ac:dyDescent="0.3">
      <c r="D778" s="125">
        <v>378</v>
      </c>
      <c r="E778" s="121" t="s">
        <v>228</v>
      </c>
      <c r="F778" s="121" t="s">
        <v>1731</v>
      </c>
      <c r="G778" s="123" t="s">
        <v>2528</v>
      </c>
      <c r="H778" s="121" t="s">
        <v>1023</v>
      </c>
    </row>
    <row r="779" spans="4:8" ht="14.25" x14ac:dyDescent="0.3">
      <c r="D779" s="125">
        <v>379</v>
      </c>
      <c r="E779" s="121" t="s">
        <v>1652</v>
      </c>
      <c r="F779" s="121" t="s">
        <v>1732</v>
      </c>
      <c r="G779" s="123" t="s">
        <v>2529</v>
      </c>
      <c r="H779" s="121" t="s">
        <v>790</v>
      </c>
    </row>
    <row r="780" spans="4:8" ht="14.25" x14ac:dyDescent="0.3">
      <c r="D780" s="125">
        <v>379</v>
      </c>
      <c r="E780" s="121" t="s">
        <v>1652</v>
      </c>
      <c r="F780" s="121" t="s">
        <v>1732</v>
      </c>
      <c r="G780" s="123" t="s">
        <v>2530</v>
      </c>
      <c r="H780" s="121" t="s">
        <v>605</v>
      </c>
    </row>
    <row r="781" spans="4:8" ht="14.25" x14ac:dyDescent="0.3">
      <c r="D781" s="125">
        <v>379</v>
      </c>
      <c r="E781" s="121" t="s">
        <v>1652</v>
      </c>
      <c r="F781" s="121" t="s">
        <v>1732</v>
      </c>
      <c r="G781" s="123" t="s">
        <v>2531</v>
      </c>
      <c r="H781" s="121" t="s">
        <v>3149</v>
      </c>
    </row>
    <row r="782" spans="4:8" ht="14.25" x14ac:dyDescent="0.3">
      <c r="D782" s="125">
        <v>379</v>
      </c>
      <c r="E782" s="121" t="s">
        <v>1652</v>
      </c>
      <c r="F782" s="121" t="s">
        <v>1732</v>
      </c>
      <c r="G782" s="123" t="s">
        <v>2532</v>
      </c>
      <c r="H782" s="121" t="s">
        <v>1024</v>
      </c>
    </row>
    <row r="783" spans="4:8" ht="14.25" x14ac:dyDescent="0.3">
      <c r="D783" s="125">
        <v>379</v>
      </c>
      <c r="E783" s="121" t="s">
        <v>1652</v>
      </c>
      <c r="F783" s="121" t="s">
        <v>1732</v>
      </c>
      <c r="G783" s="123" t="s">
        <v>2533</v>
      </c>
      <c r="H783" s="121" t="s">
        <v>1025</v>
      </c>
    </row>
    <row r="784" spans="4:8" ht="14.25" x14ac:dyDescent="0.3">
      <c r="D784" s="125">
        <v>379</v>
      </c>
      <c r="E784" s="121" t="s">
        <v>1652</v>
      </c>
      <c r="F784" s="121" t="s">
        <v>1732</v>
      </c>
      <c r="G784" s="123" t="s">
        <v>2534</v>
      </c>
      <c r="H784" s="121" t="s">
        <v>1026</v>
      </c>
    </row>
    <row r="785" spans="4:8" ht="14.25" x14ac:dyDescent="0.3">
      <c r="D785" s="125">
        <v>379</v>
      </c>
      <c r="E785" s="121" t="s">
        <v>1652</v>
      </c>
      <c r="F785" s="121" t="s">
        <v>1732</v>
      </c>
      <c r="G785" s="123" t="s">
        <v>2535</v>
      </c>
      <c r="H785" s="121" t="s">
        <v>1027</v>
      </c>
    </row>
    <row r="786" spans="4:8" ht="14.25" x14ac:dyDescent="0.3">
      <c r="D786" s="125">
        <v>380</v>
      </c>
      <c r="E786" s="121" t="s">
        <v>229</v>
      </c>
      <c r="F786" s="121" t="s">
        <v>1726</v>
      </c>
      <c r="G786" s="123" t="s">
        <v>2536</v>
      </c>
      <c r="H786" s="121" t="s">
        <v>1028</v>
      </c>
    </row>
    <row r="787" spans="4:8" ht="14.25" x14ac:dyDescent="0.3">
      <c r="D787" s="125">
        <v>380</v>
      </c>
      <c r="E787" s="121" t="s">
        <v>229</v>
      </c>
      <c r="F787" s="121" t="s">
        <v>1726</v>
      </c>
      <c r="G787" s="123" t="s">
        <v>2537</v>
      </c>
      <c r="H787" s="121" t="s">
        <v>1029</v>
      </c>
    </row>
    <row r="788" spans="4:8" ht="14.25" x14ac:dyDescent="0.3">
      <c r="D788" s="125">
        <v>380</v>
      </c>
      <c r="E788" s="121" t="s">
        <v>229</v>
      </c>
      <c r="F788" s="121" t="s">
        <v>1726</v>
      </c>
      <c r="G788" s="123" t="s">
        <v>2538</v>
      </c>
      <c r="H788" s="121" t="s">
        <v>1030</v>
      </c>
    </row>
    <row r="789" spans="4:8" ht="14.25" x14ac:dyDescent="0.3">
      <c r="D789" s="125">
        <v>380</v>
      </c>
      <c r="E789" s="121" t="s">
        <v>229</v>
      </c>
      <c r="F789" s="121" t="s">
        <v>1726</v>
      </c>
      <c r="G789" s="123" t="s">
        <v>2539</v>
      </c>
      <c r="H789" s="121" t="s">
        <v>1031</v>
      </c>
    </row>
    <row r="790" spans="4:8" ht="14.25" x14ac:dyDescent="0.3">
      <c r="D790" s="125">
        <v>381</v>
      </c>
      <c r="E790" s="121" t="s">
        <v>230</v>
      </c>
      <c r="F790" s="121" t="s">
        <v>1733</v>
      </c>
      <c r="G790" s="123" t="s">
        <v>2540</v>
      </c>
      <c r="H790" s="121" t="s">
        <v>1032</v>
      </c>
    </row>
    <row r="791" spans="4:8" ht="14.25" x14ac:dyDescent="0.3">
      <c r="D791" s="125">
        <v>381</v>
      </c>
      <c r="E791" s="121" t="s">
        <v>230</v>
      </c>
      <c r="F791" s="121" t="s">
        <v>1733</v>
      </c>
      <c r="G791" s="123" t="s">
        <v>2541</v>
      </c>
      <c r="H791" s="121" t="s">
        <v>1033</v>
      </c>
    </row>
    <row r="792" spans="4:8" ht="14.25" x14ac:dyDescent="0.3">
      <c r="D792" s="125">
        <v>382</v>
      </c>
      <c r="E792" s="121" t="s">
        <v>231</v>
      </c>
      <c r="F792" s="121" t="s">
        <v>231</v>
      </c>
      <c r="G792" s="123" t="s">
        <v>2542</v>
      </c>
      <c r="H792" s="121" t="s">
        <v>3150</v>
      </c>
    </row>
    <row r="793" spans="4:8" ht="14.25" x14ac:dyDescent="0.3">
      <c r="D793" s="125">
        <v>382</v>
      </c>
      <c r="E793" s="121" t="s">
        <v>231</v>
      </c>
      <c r="F793" s="121" t="s">
        <v>231</v>
      </c>
      <c r="G793" s="123" t="s">
        <v>2543</v>
      </c>
      <c r="H793" s="121" t="s">
        <v>1034</v>
      </c>
    </row>
    <row r="794" spans="4:8" ht="14.25" x14ac:dyDescent="0.3">
      <c r="D794" s="125">
        <v>382</v>
      </c>
      <c r="E794" s="121" t="s">
        <v>231</v>
      </c>
      <c r="F794" s="121" t="s">
        <v>231</v>
      </c>
      <c r="G794" s="123" t="s">
        <v>2544</v>
      </c>
      <c r="H794" s="121" t="s">
        <v>1035</v>
      </c>
    </row>
    <row r="795" spans="4:8" ht="14.25" x14ac:dyDescent="0.3">
      <c r="D795" s="125">
        <v>382</v>
      </c>
      <c r="E795" s="121" t="s">
        <v>231</v>
      </c>
      <c r="F795" s="121" t="s">
        <v>231</v>
      </c>
      <c r="G795" s="123" t="s">
        <v>2545</v>
      </c>
      <c r="H795" s="121" t="s">
        <v>1036</v>
      </c>
    </row>
    <row r="796" spans="4:8" ht="14.25" x14ac:dyDescent="0.3">
      <c r="D796" s="125">
        <v>383</v>
      </c>
      <c r="E796" s="121" t="s">
        <v>232</v>
      </c>
      <c r="F796" s="121" t="s">
        <v>1731</v>
      </c>
      <c r="G796" s="123" t="s">
        <v>2546</v>
      </c>
      <c r="H796" s="121" t="s">
        <v>1037</v>
      </c>
    </row>
    <row r="797" spans="4:8" ht="14.25" x14ac:dyDescent="0.3">
      <c r="D797" s="125">
        <v>383</v>
      </c>
      <c r="E797" s="121" t="s">
        <v>232</v>
      </c>
      <c r="F797" s="121" t="s">
        <v>1731</v>
      </c>
      <c r="G797" s="123" t="s">
        <v>2547</v>
      </c>
      <c r="H797" s="121" t="s">
        <v>1038</v>
      </c>
    </row>
    <row r="798" spans="4:8" ht="14.25" x14ac:dyDescent="0.3">
      <c r="D798" s="125">
        <v>383</v>
      </c>
      <c r="E798" s="121" t="s">
        <v>232</v>
      </c>
      <c r="F798" s="121" t="s">
        <v>1731</v>
      </c>
      <c r="G798" s="123" t="s">
        <v>2548</v>
      </c>
      <c r="H798" s="121" t="s">
        <v>1039</v>
      </c>
    </row>
    <row r="799" spans="4:8" ht="14.25" x14ac:dyDescent="0.3">
      <c r="D799" s="125">
        <v>383</v>
      </c>
      <c r="E799" s="121" t="s">
        <v>232</v>
      </c>
      <c r="F799" s="121" t="s">
        <v>1731</v>
      </c>
      <c r="G799" s="123" t="s">
        <v>2549</v>
      </c>
      <c r="H799" s="121" t="s">
        <v>1040</v>
      </c>
    </row>
    <row r="800" spans="4:8" ht="14.25" x14ac:dyDescent="0.3">
      <c r="D800" s="125">
        <v>383</v>
      </c>
      <c r="E800" s="121" t="s">
        <v>232</v>
      </c>
      <c r="F800" s="121" t="s">
        <v>1731</v>
      </c>
      <c r="G800" s="123" t="s">
        <v>2550</v>
      </c>
      <c r="H800" s="121" t="s">
        <v>1041</v>
      </c>
    </row>
    <row r="801" spans="4:8" ht="14.25" x14ac:dyDescent="0.3">
      <c r="D801" s="125">
        <v>383</v>
      </c>
      <c r="E801" s="121" t="s">
        <v>232</v>
      </c>
      <c r="F801" s="121" t="s">
        <v>1731</v>
      </c>
      <c r="G801" s="123" t="s">
        <v>2551</v>
      </c>
      <c r="H801" s="121" t="s">
        <v>512</v>
      </c>
    </row>
    <row r="802" spans="4:8" ht="14.25" x14ac:dyDescent="0.3">
      <c r="D802" s="125">
        <v>383</v>
      </c>
      <c r="E802" s="121" t="s">
        <v>232</v>
      </c>
      <c r="F802" s="121" t="s">
        <v>1731</v>
      </c>
      <c r="G802" s="123" t="s">
        <v>2552</v>
      </c>
      <c r="H802" s="121" t="s">
        <v>1042</v>
      </c>
    </row>
    <row r="803" spans="4:8" ht="14.25" x14ac:dyDescent="0.3">
      <c r="D803" s="125">
        <v>383</v>
      </c>
      <c r="E803" s="121" t="s">
        <v>232</v>
      </c>
      <c r="F803" s="121" t="s">
        <v>1731</v>
      </c>
      <c r="G803" s="123" t="s">
        <v>2553</v>
      </c>
      <c r="H803" s="121" t="s">
        <v>1043</v>
      </c>
    </row>
    <row r="804" spans="4:8" ht="14.25" x14ac:dyDescent="0.3">
      <c r="D804" s="125">
        <v>383</v>
      </c>
      <c r="E804" s="121" t="s">
        <v>232</v>
      </c>
      <c r="F804" s="121" t="s">
        <v>1731</v>
      </c>
      <c r="G804" s="123" t="s">
        <v>2554</v>
      </c>
      <c r="H804" s="121" t="s">
        <v>1044</v>
      </c>
    </row>
    <row r="805" spans="4:8" ht="14.25" x14ac:dyDescent="0.3">
      <c r="D805" s="125">
        <v>383</v>
      </c>
      <c r="E805" s="121" t="s">
        <v>232</v>
      </c>
      <c r="F805" s="121" t="s">
        <v>1731</v>
      </c>
      <c r="G805" s="123" t="s">
        <v>2555</v>
      </c>
      <c r="H805" s="121" t="s">
        <v>1045</v>
      </c>
    </row>
    <row r="806" spans="4:8" ht="14.25" x14ac:dyDescent="0.3">
      <c r="D806" s="125">
        <v>383</v>
      </c>
      <c r="E806" s="121" t="s">
        <v>232</v>
      </c>
      <c r="F806" s="121" t="s">
        <v>1731</v>
      </c>
      <c r="G806" s="123" t="s">
        <v>2556</v>
      </c>
      <c r="H806" s="121" t="s">
        <v>1046</v>
      </c>
    </row>
    <row r="807" spans="4:8" ht="14.25" x14ac:dyDescent="0.3">
      <c r="D807" s="125">
        <v>383</v>
      </c>
      <c r="E807" s="121" t="s">
        <v>232</v>
      </c>
      <c r="F807" s="121" t="s">
        <v>1731</v>
      </c>
      <c r="G807" s="123" t="s">
        <v>2557</v>
      </c>
      <c r="H807" s="121" t="s">
        <v>1047</v>
      </c>
    </row>
    <row r="808" spans="4:8" ht="14.25" x14ac:dyDescent="0.3">
      <c r="D808" s="125">
        <v>383</v>
      </c>
      <c r="E808" s="121" t="s">
        <v>232</v>
      </c>
      <c r="F808" s="121" t="s">
        <v>1731</v>
      </c>
      <c r="G808" s="123" t="s">
        <v>2558</v>
      </c>
      <c r="H808" s="121" t="s">
        <v>1607</v>
      </c>
    </row>
    <row r="809" spans="4:8" ht="14.25" x14ac:dyDescent="0.3">
      <c r="D809" s="125">
        <v>383</v>
      </c>
      <c r="E809" s="121" t="s">
        <v>232</v>
      </c>
      <c r="F809" s="121" t="s">
        <v>1731</v>
      </c>
      <c r="G809" s="123" t="s">
        <v>2559</v>
      </c>
      <c r="H809" s="121" t="s">
        <v>3151</v>
      </c>
    </row>
    <row r="810" spans="4:8" ht="14.25" x14ac:dyDescent="0.3">
      <c r="D810" s="125">
        <v>384</v>
      </c>
      <c r="E810" s="121" t="s">
        <v>113</v>
      </c>
      <c r="F810" s="121" t="s">
        <v>1731</v>
      </c>
      <c r="G810" s="123" t="s">
        <v>2560</v>
      </c>
      <c r="H810" s="121" t="s">
        <v>1048</v>
      </c>
    </row>
    <row r="811" spans="4:8" ht="14.25" x14ac:dyDescent="0.3">
      <c r="D811" s="125">
        <v>384</v>
      </c>
      <c r="E811" s="121" t="s">
        <v>113</v>
      </c>
      <c r="F811" s="121" t="s">
        <v>1731</v>
      </c>
      <c r="G811" s="123" t="s">
        <v>2561</v>
      </c>
      <c r="H811" s="121" t="s">
        <v>3152</v>
      </c>
    </row>
    <row r="812" spans="4:8" ht="14.25" x14ac:dyDescent="0.3">
      <c r="D812" s="125">
        <v>384</v>
      </c>
      <c r="E812" s="121" t="s">
        <v>113</v>
      </c>
      <c r="F812" s="121" t="s">
        <v>1731</v>
      </c>
      <c r="G812" s="123" t="s">
        <v>2562</v>
      </c>
      <c r="H812" s="121" t="s">
        <v>439</v>
      </c>
    </row>
    <row r="813" spans="4:8" ht="14.25" x14ac:dyDescent="0.3">
      <c r="D813" s="125">
        <v>385</v>
      </c>
      <c r="E813" s="121" t="s">
        <v>1653</v>
      </c>
      <c r="F813" s="121" t="s">
        <v>1688</v>
      </c>
      <c r="G813" s="123" t="s">
        <v>2563</v>
      </c>
      <c r="H813" s="121" t="s">
        <v>1049</v>
      </c>
    </row>
    <row r="814" spans="4:8" ht="14.25" x14ac:dyDescent="0.3">
      <c r="D814" s="125">
        <v>385</v>
      </c>
      <c r="E814" s="121" t="s">
        <v>1653</v>
      </c>
      <c r="F814" s="121" t="s">
        <v>1688</v>
      </c>
      <c r="G814" s="123" t="s">
        <v>2564</v>
      </c>
      <c r="H814" s="121" t="s">
        <v>3153</v>
      </c>
    </row>
    <row r="815" spans="4:8" ht="14.25" x14ac:dyDescent="0.3">
      <c r="D815" s="125">
        <v>385</v>
      </c>
      <c r="E815" s="121" t="s">
        <v>1653</v>
      </c>
      <c r="F815" s="121" t="s">
        <v>1688</v>
      </c>
      <c r="G815" s="123" t="s">
        <v>2565</v>
      </c>
      <c r="H815" s="121" t="s">
        <v>3154</v>
      </c>
    </row>
    <row r="816" spans="4:8" ht="14.25" x14ac:dyDescent="0.3">
      <c r="D816" s="125">
        <v>385</v>
      </c>
      <c r="E816" s="121" t="s">
        <v>1653</v>
      </c>
      <c r="F816" s="121" t="s">
        <v>1688</v>
      </c>
      <c r="G816" s="123" t="s">
        <v>2566</v>
      </c>
      <c r="H816" s="121" t="s">
        <v>1050</v>
      </c>
    </row>
    <row r="817" spans="4:8" ht="14.25" x14ac:dyDescent="0.3">
      <c r="D817" s="125">
        <v>385</v>
      </c>
      <c r="E817" s="121" t="s">
        <v>1653</v>
      </c>
      <c r="F817" s="121" t="s">
        <v>1688</v>
      </c>
      <c r="G817" s="123" t="s">
        <v>2567</v>
      </c>
      <c r="H817" s="121" t="s">
        <v>3117</v>
      </c>
    </row>
    <row r="818" spans="4:8" ht="14.25" x14ac:dyDescent="0.3">
      <c r="D818" s="125">
        <v>385</v>
      </c>
      <c r="E818" s="121" t="s">
        <v>1653</v>
      </c>
      <c r="F818" s="121" t="s">
        <v>1688</v>
      </c>
      <c r="G818" s="123" t="s">
        <v>2568</v>
      </c>
      <c r="H818" s="121" t="s">
        <v>467</v>
      </c>
    </row>
    <row r="819" spans="4:8" ht="14.25" x14ac:dyDescent="0.3">
      <c r="D819" s="125">
        <v>385</v>
      </c>
      <c r="E819" s="121" t="s">
        <v>1653</v>
      </c>
      <c r="F819" s="121" t="s">
        <v>1688</v>
      </c>
      <c r="G819" s="123" t="s">
        <v>2569</v>
      </c>
      <c r="H819" s="121" t="s">
        <v>793</v>
      </c>
    </row>
    <row r="820" spans="4:8" ht="14.25" x14ac:dyDescent="0.3">
      <c r="D820" s="125">
        <v>385</v>
      </c>
      <c r="E820" s="121" t="s">
        <v>1653</v>
      </c>
      <c r="F820" s="121" t="s">
        <v>1688</v>
      </c>
      <c r="G820" s="123" t="s">
        <v>2570</v>
      </c>
      <c r="H820" s="121" t="s">
        <v>3155</v>
      </c>
    </row>
    <row r="821" spans="4:8" ht="14.25" x14ac:dyDescent="0.3">
      <c r="D821" s="125">
        <v>385</v>
      </c>
      <c r="E821" s="121" t="s">
        <v>1653</v>
      </c>
      <c r="F821" s="121" t="s">
        <v>1688</v>
      </c>
      <c r="G821" s="123" t="s">
        <v>2571</v>
      </c>
      <c r="H821" s="121" t="s">
        <v>3156</v>
      </c>
    </row>
    <row r="822" spans="4:8" ht="14.25" x14ac:dyDescent="0.3">
      <c r="D822" s="125">
        <v>385</v>
      </c>
      <c r="E822" s="121" t="s">
        <v>1653</v>
      </c>
      <c r="F822" s="121" t="s">
        <v>1688</v>
      </c>
      <c r="G822" s="123" t="s">
        <v>2572</v>
      </c>
      <c r="H822" s="121" t="s">
        <v>1051</v>
      </c>
    </row>
    <row r="823" spans="4:8" ht="14.25" x14ac:dyDescent="0.3">
      <c r="D823" s="125">
        <v>385</v>
      </c>
      <c r="E823" s="121" t="s">
        <v>1653</v>
      </c>
      <c r="F823" s="121" t="s">
        <v>1688</v>
      </c>
      <c r="G823" s="123" t="s">
        <v>2573</v>
      </c>
      <c r="H823" s="121" t="s">
        <v>3157</v>
      </c>
    </row>
    <row r="824" spans="4:8" ht="14.25" x14ac:dyDescent="0.3">
      <c r="D824" s="125">
        <v>386</v>
      </c>
      <c r="E824" s="121" t="s">
        <v>233</v>
      </c>
      <c r="F824" s="121" t="s">
        <v>1734</v>
      </c>
      <c r="G824" s="123" t="s">
        <v>2574</v>
      </c>
      <c r="H824" s="121" t="s">
        <v>1052</v>
      </c>
    </row>
    <row r="825" spans="4:8" ht="14.25" x14ac:dyDescent="0.3">
      <c r="D825" s="125">
        <v>386</v>
      </c>
      <c r="E825" s="121" t="s">
        <v>233</v>
      </c>
      <c r="F825" s="121" t="s">
        <v>1734</v>
      </c>
      <c r="G825" s="123" t="s">
        <v>2575</v>
      </c>
      <c r="H825" s="121" t="s">
        <v>1053</v>
      </c>
    </row>
    <row r="826" spans="4:8" ht="14.25" x14ac:dyDescent="0.3">
      <c r="D826" s="125">
        <v>387</v>
      </c>
      <c r="E826" s="121" t="s">
        <v>234</v>
      </c>
      <c r="F826" s="121" t="s">
        <v>1735</v>
      </c>
      <c r="G826" s="123" t="s">
        <v>2576</v>
      </c>
      <c r="H826" s="121" t="s">
        <v>1054</v>
      </c>
    </row>
    <row r="827" spans="4:8" ht="14.25" x14ac:dyDescent="0.3">
      <c r="D827" s="125">
        <v>387</v>
      </c>
      <c r="E827" s="121" t="s">
        <v>234</v>
      </c>
      <c r="F827" s="121" t="s">
        <v>1735</v>
      </c>
      <c r="G827" s="123" t="s">
        <v>2577</v>
      </c>
      <c r="H827" s="121" t="s">
        <v>1055</v>
      </c>
    </row>
    <row r="828" spans="4:8" ht="14.25" x14ac:dyDescent="0.3">
      <c r="D828" s="125">
        <v>388</v>
      </c>
      <c r="E828" s="121" t="s">
        <v>235</v>
      </c>
      <c r="F828" s="121" t="s">
        <v>235</v>
      </c>
      <c r="G828" s="123" t="s">
        <v>2578</v>
      </c>
      <c r="H828" s="121" t="s">
        <v>503</v>
      </c>
    </row>
    <row r="829" spans="4:8" ht="14.25" x14ac:dyDescent="0.3">
      <c r="D829" s="125">
        <v>388</v>
      </c>
      <c r="E829" s="121" t="s">
        <v>235</v>
      </c>
      <c r="F829" s="121" t="s">
        <v>235</v>
      </c>
      <c r="G829" s="123" t="s">
        <v>2579</v>
      </c>
      <c r="H829" s="121" t="s">
        <v>1056</v>
      </c>
    </row>
    <row r="830" spans="4:8" ht="14.25" x14ac:dyDescent="0.3">
      <c r="D830" s="125">
        <v>389</v>
      </c>
      <c r="E830" s="121" t="s">
        <v>236</v>
      </c>
      <c r="F830" s="121" t="s">
        <v>1734</v>
      </c>
      <c r="G830" s="123" t="s">
        <v>2580</v>
      </c>
      <c r="H830" s="121" t="s">
        <v>1057</v>
      </c>
    </row>
    <row r="831" spans="4:8" ht="14.25" x14ac:dyDescent="0.3">
      <c r="D831" s="125">
        <v>389</v>
      </c>
      <c r="E831" s="121" t="s">
        <v>236</v>
      </c>
      <c r="F831" s="121" t="s">
        <v>1734</v>
      </c>
      <c r="G831" s="123" t="s">
        <v>2581</v>
      </c>
      <c r="H831" s="121" t="s">
        <v>1058</v>
      </c>
    </row>
    <row r="832" spans="4:8" ht="14.25" x14ac:dyDescent="0.3">
      <c r="D832" s="125">
        <v>390</v>
      </c>
      <c r="E832" s="121" t="s">
        <v>237</v>
      </c>
      <c r="F832" s="121" t="s">
        <v>1734</v>
      </c>
      <c r="G832" s="123" t="s">
        <v>2582</v>
      </c>
      <c r="H832" s="121" t="s">
        <v>1059</v>
      </c>
    </row>
    <row r="833" spans="4:8" ht="14.25" x14ac:dyDescent="0.3">
      <c r="D833" s="125">
        <v>390</v>
      </c>
      <c r="E833" s="121" t="s">
        <v>237</v>
      </c>
      <c r="F833" s="121" t="s">
        <v>1734</v>
      </c>
      <c r="G833" s="123" t="s">
        <v>2583</v>
      </c>
      <c r="H833" s="121" t="s">
        <v>1060</v>
      </c>
    </row>
    <row r="834" spans="4:8" ht="14.25" x14ac:dyDescent="0.3">
      <c r="D834" s="125">
        <v>392</v>
      </c>
      <c r="E834" s="121" t="s">
        <v>238</v>
      </c>
      <c r="F834" s="121" t="s">
        <v>1736</v>
      </c>
      <c r="G834" s="123" t="s">
        <v>2584</v>
      </c>
      <c r="H834" s="121" t="s">
        <v>1061</v>
      </c>
    </row>
    <row r="835" spans="4:8" ht="14.25" x14ac:dyDescent="0.3">
      <c r="D835" s="125">
        <v>392</v>
      </c>
      <c r="E835" s="121" t="s">
        <v>238</v>
      </c>
      <c r="F835" s="121" t="s">
        <v>1736</v>
      </c>
      <c r="G835" s="123" t="s">
        <v>2585</v>
      </c>
      <c r="H835" s="121" t="s">
        <v>1062</v>
      </c>
    </row>
    <row r="836" spans="4:8" ht="14.25" x14ac:dyDescent="0.3">
      <c r="D836" s="125">
        <v>393</v>
      </c>
      <c r="E836" s="121" t="s">
        <v>239</v>
      </c>
      <c r="F836" s="121" t="s">
        <v>1737</v>
      </c>
      <c r="G836" s="123" t="s">
        <v>2586</v>
      </c>
      <c r="H836" s="121" t="s">
        <v>1063</v>
      </c>
    </row>
    <row r="837" spans="4:8" ht="14.25" x14ac:dyDescent="0.3">
      <c r="D837" s="125">
        <v>393</v>
      </c>
      <c r="E837" s="121" t="s">
        <v>239</v>
      </c>
      <c r="F837" s="121" t="s">
        <v>1737</v>
      </c>
      <c r="G837" s="123" t="s">
        <v>2587</v>
      </c>
      <c r="H837" s="121" t="s">
        <v>1064</v>
      </c>
    </row>
    <row r="838" spans="4:8" ht="14.25" x14ac:dyDescent="0.3">
      <c r="D838" s="125">
        <v>394</v>
      </c>
      <c r="E838" s="121" t="s">
        <v>1654</v>
      </c>
      <c r="F838" s="121" t="s">
        <v>1688</v>
      </c>
      <c r="G838" s="123" t="s">
        <v>2588</v>
      </c>
      <c r="H838" s="121" t="s">
        <v>1065</v>
      </c>
    </row>
    <row r="839" spans="4:8" ht="14.25" x14ac:dyDescent="0.3">
      <c r="D839" s="125">
        <v>394</v>
      </c>
      <c r="E839" s="121" t="s">
        <v>1654</v>
      </c>
      <c r="F839" s="121" t="s">
        <v>1688</v>
      </c>
      <c r="G839" s="123" t="s">
        <v>2589</v>
      </c>
      <c r="H839" s="121" t="s">
        <v>1066</v>
      </c>
    </row>
    <row r="840" spans="4:8" ht="14.25" x14ac:dyDescent="0.3">
      <c r="D840" s="125">
        <v>394</v>
      </c>
      <c r="E840" s="121" t="s">
        <v>1654</v>
      </c>
      <c r="F840" s="121" t="s">
        <v>1688</v>
      </c>
      <c r="G840" s="123" t="s">
        <v>2590</v>
      </c>
      <c r="H840" s="121" t="s">
        <v>1067</v>
      </c>
    </row>
    <row r="841" spans="4:8" ht="14.25" x14ac:dyDescent="0.3">
      <c r="D841" s="125">
        <v>394</v>
      </c>
      <c r="E841" s="121" t="s">
        <v>1654</v>
      </c>
      <c r="F841" s="121" t="s">
        <v>1688</v>
      </c>
      <c r="G841" s="123" t="s">
        <v>2591</v>
      </c>
      <c r="H841" s="121" t="s">
        <v>1068</v>
      </c>
    </row>
    <row r="842" spans="4:8" ht="14.25" x14ac:dyDescent="0.3">
      <c r="D842" s="125">
        <v>395</v>
      </c>
      <c r="E842" s="121" t="s">
        <v>240</v>
      </c>
      <c r="F842" s="121" t="s">
        <v>1738</v>
      </c>
      <c r="G842" s="123" t="s">
        <v>2592</v>
      </c>
      <c r="H842" s="121" t="s">
        <v>1069</v>
      </c>
    </row>
    <row r="843" spans="4:8" ht="14.25" x14ac:dyDescent="0.3">
      <c r="D843" s="125">
        <v>395</v>
      </c>
      <c r="E843" s="121" t="s">
        <v>240</v>
      </c>
      <c r="F843" s="121" t="s">
        <v>1738</v>
      </c>
      <c r="G843" s="123" t="s">
        <v>2593</v>
      </c>
      <c r="H843" s="121" t="s">
        <v>1070</v>
      </c>
    </row>
    <row r="844" spans="4:8" ht="14.25" x14ac:dyDescent="0.3">
      <c r="D844" s="125">
        <v>395</v>
      </c>
      <c r="E844" s="121" t="s">
        <v>240</v>
      </c>
      <c r="F844" s="121" t="s">
        <v>1738</v>
      </c>
      <c r="G844" s="123" t="s">
        <v>2594</v>
      </c>
      <c r="H844" s="121" t="s">
        <v>1071</v>
      </c>
    </row>
    <row r="845" spans="4:8" ht="14.25" x14ac:dyDescent="0.3">
      <c r="D845" s="125">
        <v>396</v>
      </c>
      <c r="E845" s="121" t="s">
        <v>1655</v>
      </c>
      <c r="F845" s="121" t="s">
        <v>1688</v>
      </c>
      <c r="G845" s="123" t="s">
        <v>2595</v>
      </c>
      <c r="H845" s="121" t="s">
        <v>1072</v>
      </c>
    </row>
    <row r="846" spans="4:8" ht="14.25" x14ac:dyDescent="0.3">
      <c r="D846" s="125">
        <v>396</v>
      </c>
      <c r="E846" s="121" t="s">
        <v>1655</v>
      </c>
      <c r="F846" s="121" t="s">
        <v>1688</v>
      </c>
      <c r="G846" s="123" t="s">
        <v>2596</v>
      </c>
      <c r="H846" s="121" t="s">
        <v>1073</v>
      </c>
    </row>
    <row r="847" spans="4:8" ht="14.25" x14ac:dyDescent="0.3">
      <c r="D847" s="125">
        <v>396</v>
      </c>
      <c r="E847" s="121" t="s">
        <v>1655</v>
      </c>
      <c r="F847" s="121" t="s">
        <v>1688</v>
      </c>
      <c r="G847" s="123" t="s">
        <v>2597</v>
      </c>
      <c r="H847" s="121" t="s">
        <v>3158</v>
      </c>
    </row>
    <row r="848" spans="4:8" ht="14.25" x14ac:dyDescent="0.3">
      <c r="D848" s="125">
        <v>397</v>
      </c>
      <c r="E848" s="121" t="s">
        <v>241</v>
      </c>
      <c r="F848" s="121" t="s">
        <v>1739</v>
      </c>
      <c r="G848" s="123" t="s">
        <v>2598</v>
      </c>
      <c r="H848" s="121" t="s">
        <v>241</v>
      </c>
    </row>
    <row r="849" spans="4:8" ht="14.25" x14ac:dyDescent="0.3">
      <c r="D849" s="125">
        <v>397</v>
      </c>
      <c r="E849" s="121" t="s">
        <v>241</v>
      </c>
      <c r="F849" s="121" t="s">
        <v>1739</v>
      </c>
      <c r="G849" s="123" t="s">
        <v>2599</v>
      </c>
      <c r="H849" s="121" t="s">
        <v>3159</v>
      </c>
    </row>
    <row r="850" spans="4:8" ht="14.25" x14ac:dyDescent="0.3">
      <c r="D850" s="125">
        <v>398</v>
      </c>
      <c r="E850" s="121" t="s">
        <v>242</v>
      </c>
      <c r="F850" s="121" t="s">
        <v>1739</v>
      </c>
      <c r="G850" s="123" t="s">
        <v>2600</v>
      </c>
      <c r="H850" s="121" t="s">
        <v>1074</v>
      </c>
    </row>
    <row r="851" spans="4:8" ht="14.25" x14ac:dyDescent="0.3">
      <c r="D851" s="125">
        <v>398</v>
      </c>
      <c r="E851" s="121" t="s">
        <v>242</v>
      </c>
      <c r="F851" s="121" t="s">
        <v>1739</v>
      </c>
      <c r="G851" s="123" t="s">
        <v>2601</v>
      </c>
      <c r="H851" s="121" t="s">
        <v>1075</v>
      </c>
    </row>
    <row r="852" spans="4:8" ht="14.25" x14ac:dyDescent="0.3">
      <c r="D852" s="125">
        <v>399</v>
      </c>
      <c r="E852" s="121" t="s">
        <v>243</v>
      </c>
      <c r="F852" s="121" t="s">
        <v>1740</v>
      </c>
      <c r="G852" s="123" t="s">
        <v>2602</v>
      </c>
      <c r="H852" s="121" t="s">
        <v>1076</v>
      </c>
    </row>
    <row r="853" spans="4:8" ht="14.25" x14ac:dyDescent="0.3">
      <c r="D853" s="125">
        <v>399</v>
      </c>
      <c r="E853" s="121" t="s">
        <v>243</v>
      </c>
      <c r="F853" s="121" t="s">
        <v>1740</v>
      </c>
      <c r="G853" s="123" t="s">
        <v>2603</v>
      </c>
      <c r="H853" s="121" t="s">
        <v>1077</v>
      </c>
    </row>
    <row r="854" spans="4:8" ht="14.25" x14ac:dyDescent="0.3">
      <c r="D854" s="125">
        <v>400</v>
      </c>
      <c r="E854" s="121" t="s">
        <v>244</v>
      </c>
      <c r="F854" s="121" t="s">
        <v>245</v>
      </c>
      <c r="G854" s="123" t="s">
        <v>2604</v>
      </c>
      <c r="H854" s="121" t="s">
        <v>3160</v>
      </c>
    </row>
    <row r="855" spans="4:8" ht="14.25" x14ac:dyDescent="0.3">
      <c r="D855" s="125">
        <v>400</v>
      </c>
      <c r="E855" s="121" t="s">
        <v>244</v>
      </c>
      <c r="F855" s="121" t="s">
        <v>245</v>
      </c>
      <c r="G855" s="123" t="s">
        <v>2605</v>
      </c>
      <c r="H855" s="121" t="s">
        <v>1078</v>
      </c>
    </row>
    <row r="856" spans="4:8" ht="14.25" x14ac:dyDescent="0.3">
      <c r="D856" s="125">
        <v>400</v>
      </c>
      <c r="E856" s="121" t="s">
        <v>244</v>
      </c>
      <c r="F856" s="121" t="s">
        <v>245</v>
      </c>
      <c r="G856" s="123" t="s">
        <v>2606</v>
      </c>
      <c r="H856" s="121" t="s">
        <v>1079</v>
      </c>
    </row>
    <row r="857" spans="4:8" ht="14.25" x14ac:dyDescent="0.3">
      <c r="D857" s="125">
        <v>400</v>
      </c>
      <c r="E857" s="121" t="s">
        <v>244</v>
      </c>
      <c r="F857" s="121" t="s">
        <v>245</v>
      </c>
      <c r="G857" s="123" t="s">
        <v>2607</v>
      </c>
      <c r="H857" s="121" t="s">
        <v>1080</v>
      </c>
    </row>
    <row r="858" spans="4:8" ht="14.25" x14ac:dyDescent="0.3">
      <c r="D858" s="125">
        <v>401</v>
      </c>
      <c r="E858" s="121" t="s">
        <v>246</v>
      </c>
      <c r="F858" s="121" t="s">
        <v>1730</v>
      </c>
      <c r="G858" s="123" t="s">
        <v>2608</v>
      </c>
      <c r="H858" s="121" t="s">
        <v>1081</v>
      </c>
    </row>
    <row r="859" spans="4:8" ht="14.25" x14ac:dyDescent="0.3">
      <c r="D859" s="125">
        <v>401</v>
      </c>
      <c r="E859" s="121" t="s">
        <v>246</v>
      </c>
      <c r="F859" s="121" t="s">
        <v>1730</v>
      </c>
      <c r="G859" s="123" t="s">
        <v>2609</v>
      </c>
      <c r="H859" s="121" t="s">
        <v>1082</v>
      </c>
    </row>
    <row r="860" spans="4:8" ht="14.25" x14ac:dyDescent="0.3">
      <c r="D860" s="125">
        <v>401</v>
      </c>
      <c r="E860" s="121" t="s">
        <v>246</v>
      </c>
      <c r="F860" s="121" t="s">
        <v>1730</v>
      </c>
      <c r="G860" s="123" t="s">
        <v>2610</v>
      </c>
      <c r="H860" s="121" t="s">
        <v>1083</v>
      </c>
    </row>
    <row r="861" spans="4:8" ht="14.25" x14ac:dyDescent="0.3">
      <c r="D861" s="125">
        <v>402</v>
      </c>
      <c r="E861" s="121" t="s">
        <v>247</v>
      </c>
      <c r="F861" s="121" t="s">
        <v>1688</v>
      </c>
      <c r="G861" s="123" t="s">
        <v>2611</v>
      </c>
      <c r="H861" s="121" t="s">
        <v>790</v>
      </c>
    </row>
    <row r="862" spans="4:8" ht="14.25" x14ac:dyDescent="0.3">
      <c r="D862" s="125">
        <v>402</v>
      </c>
      <c r="E862" s="121" t="s">
        <v>247</v>
      </c>
      <c r="F862" s="121" t="s">
        <v>1688</v>
      </c>
      <c r="G862" s="123" t="s">
        <v>2612</v>
      </c>
      <c r="H862" s="121" t="s">
        <v>1084</v>
      </c>
    </row>
    <row r="863" spans="4:8" ht="14.25" x14ac:dyDescent="0.3">
      <c r="D863" s="125">
        <v>402</v>
      </c>
      <c r="E863" s="121" t="s">
        <v>247</v>
      </c>
      <c r="F863" s="121" t="s">
        <v>1688</v>
      </c>
      <c r="G863" s="123" t="s">
        <v>2613</v>
      </c>
      <c r="H863" s="121" t="s">
        <v>605</v>
      </c>
    </row>
    <row r="864" spans="4:8" ht="14.25" x14ac:dyDescent="0.3">
      <c r="D864" s="125">
        <v>402</v>
      </c>
      <c r="E864" s="121" t="s">
        <v>247</v>
      </c>
      <c r="F864" s="121" t="s">
        <v>1688</v>
      </c>
      <c r="G864" s="123" t="s">
        <v>2614</v>
      </c>
      <c r="H864" s="121" t="s">
        <v>1085</v>
      </c>
    </row>
    <row r="865" spans="4:8" ht="14.25" x14ac:dyDescent="0.3">
      <c r="D865" s="125">
        <v>402</v>
      </c>
      <c r="E865" s="121" t="s">
        <v>247</v>
      </c>
      <c r="F865" s="121" t="s">
        <v>1688</v>
      </c>
      <c r="G865" s="123" t="s">
        <v>2615</v>
      </c>
      <c r="H865" s="121" t="s">
        <v>1086</v>
      </c>
    </row>
    <row r="866" spans="4:8" ht="14.25" x14ac:dyDescent="0.3">
      <c r="D866" s="125">
        <v>403</v>
      </c>
      <c r="E866" s="121" t="s">
        <v>248</v>
      </c>
      <c r="F866" s="121" t="s">
        <v>1738</v>
      </c>
      <c r="G866" s="123" t="s">
        <v>2616</v>
      </c>
      <c r="H866" s="121" t="s">
        <v>1087</v>
      </c>
    </row>
    <row r="867" spans="4:8" ht="14.25" x14ac:dyDescent="0.3">
      <c r="D867" s="125">
        <v>403</v>
      </c>
      <c r="E867" s="121" t="s">
        <v>248</v>
      </c>
      <c r="F867" s="121" t="s">
        <v>1738</v>
      </c>
      <c r="G867" s="123" t="s">
        <v>2617</v>
      </c>
      <c r="H867" s="121" t="s">
        <v>1088</v>
      </c>
    </row>
    <row r="868" spans="4:8" ht="14.25" x14ac:dyDescent="0.3">
      <c r="D868" s="125">
        <v>403</v>
      </c>
      <c r="E868" s="121" t="s">
        <v>248</v>
      </c>
      <c r="F868" s="121" t="s">
        <v>1738</v>
      </c>
      <c r="G868" s="123" t="s">
        <v>2618</v>
      </c>
      <c r="H868" s="121" t="s">
        <v>1089</v>
      </c>
    </row>
    <row r="869" spans="4:8" ht="14.25" x14ac:dyDescent="0.3">
      <c r="D869" s="125">
        <v>404</v>
      </c>
      <c r="E869" s="121" t="s">
        <v>249</v>
      </c>
      <c r="F869" s="121" t="s">
        <v>128</v>
      </c>
      <c r="G869" s="123" t="s">
        <v>2619</v>
      </c>
      <c r="H869" s="121" t="s">
        <v>1090</v>
      </c>
    </row>
    <row r="870" spans="4:8" ht="14.25" x14ac:dyDescent="0.3">
      <c r="D870" s="125">
        <v>404</v>
      </c>
      <c r="E870" s="121" t="s">
        <v>249</v>
      </c>
      <c r="F870" s="121" t="s">
        <v>128</v>
      </c>
      <c r="G870" s="123" t="s">
        <v>2620</v>
      </c>
      <c r="H870" s="121" t="s">
        <v>1091</v>
      </c>
    </row>
    <row r="871" spans="4:8" ht="14.25" x14ac:dyDescent="0.3">
      <c r="D871" s="125">
        <v>404</v>
      </c>
      <c r="E871" s="121" t="s">
        <v>249</v>
      </c>
      <c r="F871" s="121" t="s">
        <v>128</v>
      </c>
      <c r="G871" s="123" t="s">
        <v>2621</v>
      </c>
      <c r="H871" s="121" t="s">
        <v>1092</v>
      </c>
    </row>
    <row r="872" spans="4:8" ht="14.25" x14ac:dyDescent="0.3">
      <c r="D872" s="125">
        <v>405</v>
      </c>
      <c r="E872" s="121" t="s">
        <v>250</v>
      </c>
      <c r="F872" s="121" t="s">
        <v>1730</v>
      </c>
      <c r="G872" s="123" t="s">
        <v>2622</v>
      </c>
      <c r="H872" s="121" t="s">
        <v>1093</v>
      </c>
    </row>
    <row r="873" spans="4:8" ht="14.25" x14ac:dyDescent="0.3">
      <c r="D873" s="125">
        <v>405</v>
      </c>
      <c r="E873" s="121" t="s">
        <v>250</v>
      </c>
      <c r="F873" s="121" t="s">
        <v>1730</v>
      </c>
      <c r="G873" s="123" t="s">
        <v>2623</v>
      </c>
      <c r="H873" s="121" t="s">
        <v>1094</v>
      </c>
    </row>
    <row r="874" spans="4:8" ht="14.25" x14ac:dyDescent="0.3">
      <c r="D874" s="125">
        <v>405</v>
      </c>
      <c r="E874" s="121" t="s">
        <v>250</v>
      </c>
      <c r="F874" s="121" t="s">
        <v>1730</v>
      </c>
      <c r="G874" s="123" t="s">
        <v>2624</v>
      </c>
      <c r="H874" s="121" t="s">
        <v>1095</v>
      </c>
    </row>
    <row r="875" spans="4:8" ht="14.25" x14ac:dyDescent="0.3">
      <c r="D875" s="125">
        <v>405</v>
      </c>
      <c r="E875" s="121" t="s">
        <v>250</v>
      </c>
      <c r="F875" s="121" t="s">
        <v>1730</v>
      </c>
      <c r="G875" s="123" t="s">
        <v>2625</v>
      </c>
      <c r="H875" s="121" t="s">
        <v>1096</v>
      </c>
    </row>
    <row r="876" spans="4:8" ht="14.25" x14ac:dyDescent="0.3">
      <c r="D876" s="125">
        <v>407</v>
      </c>
      <c r="E876" s="121" t="s">
        <v>1656</v>
      </c>
      <c r="F876" s="121" t="s">
        <v>1740</v>
      </c>
      <c r="G876" s="123" t="s">
        <v>2626</v>
      </c>
      <c r="H876" s="121" t="s">
        <v>1097</v>
      </c>
    </row>
    <row r="877" spans="4:8" ht="14.25" x14ac:dyDescent="0.3">
      <c r="D877" s="125">
        <v>407</v>
      </c>
      <c r="E877" s="121" t="s">
        <v>1656</v>
      </c>
      <c r="F877" s="121" t="s">
        <v>1740</v>
      </c>
      <c r="G877" s="123" t="s">
        <v>2627</v>
      </c>
      <c r="H877" s="121" t="s">
        <v>1098</v>
      </c>
    </row>
    <row r="878" spans="4:8" ht="14.25" x14ac:dyDescent="0.3">
      <c r="D878" s="125">
        <v>407</v>
      </c>
      <c r="E878" s="121" t="s">
        <v>1656</v>
      </c>
      <c r="F878" s="121" t="s">
        <v>1740</v>
      </c>
      <c r="G878" s="123" t="s">
        <v>2628</v>
      </c>
      <c r="H878" s="121" t="s">
        <v>1099</v>
      </c>
    </row>
    <row r="879" spans="4:8" ht="14.25" x14ac:dyDescent="0.3">
      <c r="D879" s="125">
        <v>407</v>
      </c>
      <c r="E879" s="121" t="s">
        <v>1656</v>
      </c>
      <c r="F879" s="121" t="s">
        <v>1740</v>
      </c>
      <c r="G879" s="123" t="s">
        <v>2629</v>
      </c>
      <c r="H879" s="121" t="s">
        <v>1100</v>
      </c>
    </row>
    <row r="880" spans="4:8" ht="14.25" x14ac:dyDescent="0.3">
      <c r="D880" s="125">
        <v>408</v>
      </c>
      <c r="E880" s="121" t="s">
        <v>251</v>
      </c>
      <c r="F880" s="121" t="s">
        <v>1739</v>
      </c>
      <c r="G880" s="123" t="s">
        <v>2630</v>
      </c>
      <c r="H880" s="121" t="s">
        <v>1101</v>
      </c>
    </row>
    <row r="881" spans="4:8" ht="14.25" x14ac:dyDescent="0.3">
      <c r="D881" s="125">
        <v>408</v>
      </c>
      <c r="E881" s="121" t="s">
        <v>251</v>
      </c>
      <c r="F881" s="121" t="s">
        <v>1739</v>
      </c>
      <c r="G881" s="123" t="s">
        <v>2631</v>
      </c>
      <c r="H881" s="121" t="s">
        <v>1102</v>
      </c>
    </row>
    <row r="882" spans="4:8" ht="14.25" x14ac:dyDescent="0.3">
      <c r="D882" s="125">
        <v>408</v>
      </c>
      <c r="E882" s="121" t="s">
        <v>251</v>
      </c>
      <c r="F882" s="121" t="s">
        <v>1739</v>
      </c>
      <c r="G882" s="123" t="s">
        <v>2632</v>
      </c>
      <c r="H882" s="121" t="s">
        <v>1103</v>
      </c>
    </row>
    <row r="883" spans="4:8" ht="14.25" x14ac:dyDescent="0.3">
      <c r="D883" s="125">
        <v>409</v>
      </c>
      <c r="E883" s="121" t="s">
        <v>1657</v>
      </c>
      <c r="F883" s="121" t="s">
        <v>227</v>
      </c>
      <c r="G883" s="123" t="s">
        <v>2633</v>
      </c>
      <c r="H883" s="121" t="s">
        <v>1104</v>
      </c>
    </row>
    <row r="884" spans="4:8" ht="14.25" x14ac:dyDescent="0.3">
      <c r="D884" s="125">
        <v>409</v>
      </c>
      <c r="E884" s="121" t="s">
        <v>1657</v>
      </c>
      <c r="F884" s="121" t="s">
        <v>227</v>
      </c>
      <c r="G884" s="123" t="s">
        <v>2634</v>
      </c>
      <c r="H884" s="121" t="s">
        <v>3161</v>
      </c>
    </row>
    <row r="885" spans="4:8" ht="14.25" x14ac:dyDescent="0.3">
      <c r="D885" s="125">
        <v>409</v>
      </c>
      <c r="E885" s="121" t="s">
        <v>1657</v>
      </c>
      <c r="F885" s="121" t="s">
        <v>227</v>
      </c>
      <c r="G885" s="123" t="s">
        <v>2635</v>
      </c>
      <c r="H885" s="121" t="s">
        <v>1105</v>
      </c>
    </row>
    <row r="886" spans="4:8" ht="14.25" x14ac:dyDescent="0.3">
      <c r="D886" s="125">
        <v>409</v>
      </c>
      <c r="E886" s="121" t="s">
        <v>1657</v>
      </c>
      <c r="F886" s="121" t="s">
        <v>227</v>
      </c>
      <c r="G886" s="123" t="s">
        <v>2636</v>
      </c>
      <c r="H886" s="121" t="s">
        <v>1106</v>
      </c>
    </row>
    <row r="887" spans="4:8" ht="14.25" x14ac:dyDescent="0.3">
      <c r="D887" s="125">
        <v>410</v>
      </c>
      <c r="E887" s="121" t="s">
        <v>1658</v>
      </c>
      <c r="F887" s="121" t="s">
        <v>1739</v>
      </c>
      <c r="G887" s="123" t="s">
        <v>2637</v>
      </c>
      <c r="H887" s="121" t="s">
        <v>1107</v>
      </c>
    </row>
    <row r="888" spans="4:8" ht="14.25" x14ac:dyDescent="0.3">
      <c r="D888" s="125">
        <v>410</v>
      </c>
      <c r="E888" s="121" t="s">
        <v>1658</v>
      </c>
      <c r="F888" s="121" t="s">
        <v>1739</v>
      </c>
      <c r="G888" s="123" t="s">
        <v>2638</v>
      </c>
      <c r="H888" s="121" t="s">
        <v>1108</v>
      </c>
    </row>
    <row r="889" spans="4:8" ht="14.25" x14ac:dyDescent="0.3">
      <c r="D889" s="125">
        <v>411</v>
      </c>
      <c r="E889" s="121" t="s">
        <v>252</v>
      </c>
      <c r="F889" s="121" t="s">
        <v>1739</v>
      </c>
      <c r="G889" s="123" t="s">
        <v>2639</v>
      </c>
      <c r="H889" s="121" t="s">
        <v>1109</v>
      </c>
    </row>
    <row r="890" spans="4:8" ht="14.25" x14ac:dyDescent="0.3">
      <c r="D890" s="125">
        <v>411</v>
      </c>
      <c r="E890" s="121" t="s">
        <v>252</v>
      </c>
      <c r="F890" s="121" t="s">
        <v>1739</v>
      </c>
      <c r="G890" s="123" t="s">
        <v>2640</v>
      </c>
      <c r="H890" s="121" t="s">
        <v>1110</v>
      </c>
    </row>
    <row r="891" spans="4:8" ht="14.25" x14ac:dyDescent="0.3">
      <c r="D891" s="125">
        <v>412</v>
      </c>
      <c r="E891" s="121" t="s">
        <v>1659</v>
      </c>
      <c r="F891" s="121" t="s">
        <v>1741</v>
      </c>
      <c r="G891" s="123" t="s">
        <v>2641</v>
      </c>
      <c r="H891" s="121" t="s">
        <v>1111</v>
      </c>
    </row>
    <row r="892" spans="4:8" ht="14.25" x14ac:dyDescent="0.3">
      <c r="D892" s="125">
        <v>412</v>
      </c>
      <c r="E892" s="121" t="s">
        <v>1659</v>
      </c>
      <c r="F892" s="121" t="s">
        <v>1741</v>
      </c>
      <c r="G892" s="123" t="s">
        <v>2642</v>
      </c>
      <c r="H892" s="121" t="s">
        <v>1112</v>
      </c>
    </row>
    <row r="893" spans="4:8" ht="14.25" x14ac:dyDescent="0.3">
      <c r="D893" s="125">
        <v>413</v>
      </c>
      <c r="E893" s="121" t="s">
        <v>1660</v>
      </c>
      <c r="F893" s="121" t="s">
        <v>1677</v>
      </c>
      <c r="G893" s="123" t="s">
        <v>2643</v>
      </c>
      <c r="H893" s="121" t="s">
        <v>1113</v>
      </c>
    </row>
    <row r="894" spans="4:8" ht="14.25" x14ac:dyDescent="0.3">
      <c r="D894" s="125">
        <v>413</v>
      </c>
      <c r="E894" s="121" t="s">
        <v>1660</v>
      </c>
      <c r="F894" s="121" t="s">
        <v>1677</v>
      </c>
      <c r="G894" s="123" t="s">
        <v>2644</v>
      </c>
      <c r="H894" s="121" t="s">
        <v>1114</v>
      </c>
    </row>
    <row r="895" spans="4:8" ht="14.25" x14ac:dyDescent="0.3">
      <c r="D895" s="125">
        <v>413</v>
      </c>
      <c r="E895" s="121" t="s">
        <v>1660</v>
      </c>
      <c r="F895" s="121" t="s">
        <v>1677</v>
      </c>
      <c r="G895" s="123" t="s">
        <v>2645</v>
      </c>
      <c r="H895" s="121" t="s">
        <v>1115</v>
      </c>
    </row>
    <row r="896" spans="4:8" ht="14.25" x14ac:dyDescent="0.3">
      <c r="D896" s="125">
        <v>415</v>
      </c>
      <c r="E896" s="121" t="s">
        <v>253</v>
      </c>
      <c r="F896" s="121" t="s">
        <v>1742</v>
      </c>
      <c r="G896" s="123" t="s">
        <v>2646</v>
      </c>
      <c r="H896" s="121" t="s">
        <v>1116</v>
      </c>
    </row>
    <row r="897" spans="4:8" ht="14.25" x14ac:dyDescent="0.3">
      <c r="D897" s="125">
        <v>415</v>
      </c>
      <c r="E897" s="121" t="s">
        <v>253</v>
      </c>
      <c r="F897" s="121" t="s">
        <v>1742</v>
      </c>
      <c r="G897" s="123" t="s">
        <v>2647</v>
      </c>
      <c r="H897" s="121" t="s">
        <v>1117</v>
      </c>
    </row>
    <row r="898" spans="4:8" ht="14.25" x14ac:dyDescent="0.3">
      <c r="D898" s="125">
        <v>415</v>
      </c>
      <c r="E898" s="121" t="s">
        <v>253</v>
      </c>
      <c r="F898" s="121" t="s">
        <v>1742</v>
      </c>
      <c r="G898" s="123" t="s">
        <v>2648</v>
      </c>
      <c r="H898" s="121" t="s">
        <v>1118</v>
      </c>
    </row>
    <row r="899" spans="4:8" ht="14.25" x14ac:dyDescent="0.3">
      <c r="D899" s="125">
        <v>416</v>
      </c>
      <c r="E899" s="121" t="s">
        <v>254</v>
      </c>
      <c r="F899" s="121" t="s">
        <v>1728</v>
      </c>
      <c r="G899" s="123" t="s">
        <v>2649</v>
      </c>
      <c r="H899" s="121" t="s">
        <v>1119</v>
      </c>
    </row>
    <row r="900" spans="4:8" ht="14.25" x14ac:dyDescent="0.3">
      <c r="D900" s="125">
        <v>416</v>
      </c>
      <c r="E900" s="121" t="s">
        <v>254</v>
      </c>
      <c r="F900" s="121" t="s">
        <v>1728</v>
      </c>
      <c r="G900" s="123" t="s">
        <v>2650</v>
      </c>
      <c r="H900" s="121" t="s">
        <v>1120</v>
      </c>
    </row>
    <row r="901" spans="4:8" ht="14.25" x14ac:dyDescent="0.3">
      <c r="D901" s="125">
        <v>416</v>
      </c>
      <c r="E901" s="121" t="s">
        <v>254</v>
      </c>
      <c r="F901" s="121" t="s">
        <v>1728</v>
      </c>
      <c r="G901" s="123" t="s">
        <v>2651</v>
      </c>
      <c r="H901" s="121" t="s">
        <v>3162</v>
      </c>
    </row>
    <row r="902" spans="4:8" ht="14.25" x14ac:dyDescent="0.3">
      <c r="D902" s="125">
        <v>416</v>
      </c>
      <c r="E902" s="121" t="s">
        <v>254</v>
      </c>
      <c r="F902" s="121" t="s">
        <v>1728</v>
      </c>
      <c r="G902" s="123" t="s">
        <v>2652</v>
      </c>
      <c r="H902" s="121" t="s">
        <v>1121</v>
      </c>
    </row>
    <row r="903" spans="4:8" ht="14.25" x14ac:dyDescent="0.3">
      <c r="D903" s="125">
        <v>416</v>
      </c>
      <c r="E903" s="121" t="s">
        <v>254</v>
      </c>
      <c r="F903" s="121" t="s">
        <v>1728</v>
      </c>
      <c r="G903" s="123" t="s">
        <v>2653</v>
      </c>
      <c r="H903" s="121" t="s">
        <v>1122</v>
      </c>
    </row>
    <row r="904" spans="4:8" ht="14.25" x14ac:dyDescent="0.3">
      <c r="D904" s="125">
        <v>417</v>
      </c>
      <c r="E904" s="121" t="s">
        <v>255</v>
      </c>
      <c r="F904" s="121" t="s">
        <v>1743</v>
      </c>
      <c r="G904" s="123" t="s">
        <v>2654</v>
      </c>
      <c r="H904" s="121" t="s">
        <v>1123</v>
      </c>
    </row>
    <row r="905" spans="4:8" ht="14.25" x14ac:dyDescent="0.3">
      <c r="D905" s="125">
        <v>417</v>
      </c>
      <c r="E905" s="121" t="s">
        <v>255</v>
      </c>
      <c r="F905" s="121" t="s">
        <v>1743</v>
      </c>
      <c r="G905" s="123" t="s">
        <v>2655</v>
      </c>
      <c r="H905" s="121" t="s">
        <v>1124</v>
      </c>
    </row>
    <row r="906" spans="4:8" ht="14.25" x14ac:dyDescent="0.3">
      <c r="D906" s="125">
        <v>417</v>
      </c>
      <c r="E906" s="121" t="s">
        <v>255</v>
      </c>
      <c r="F906" s="121" t="s">
        <v>1743</v>
      </c>
      <c r="G906" s="123" t="s">
        <v>2656</v>
      </c>
      <c r="H906" s="121" t="s">
        <v>1125</v>
      </c>
    </row>
    <row r="907" spans="4:8" ht="14.25" x14ac:dyDescent="0.3">
      <c r="D907" s="125">
        <v>418</v>
      </c>
      <c r="E907" s="121" t="s">
        <v>245</v>
      </c>
      <c r="F907" s="121" t="s">
        <v>245</v>
      </c>
      <c r="G907" s="123" t="s">
        <v>2657</v>
      </c>
      <c r="H907" s="121" t="s">
        <v>1126</v>
      </c>
    </row>
    <row r="908" spans="4:8" ht="14.25" x14ac:dyDescent="0.3">
      <c r="D908" s="125">
        <v>418</v>
      </c>
      <c r="E908" s="121" t="s">
        <v>245</v>
      </c>
      <c r="F908" s="121" t="s">
        <v>245</v>
      </c>
      <c r="G908" s="123" t="s">
        <v>2658</v>
      </c>
      <c r="H908" s="121" t="s">
        <v>605</v>
      </c>
    </row>
    <row r="909" spans="4:8" ht="14.25" x14ac:dyDescent="0.3">
      <c r="D909" s="125">
        <v>418</v>
      </c>
      <c r="E909" s="121" t="s">
        <v>245</v>
      </c>
      <c r="F909" s="121" t="s">
        <v>245</v>
      </c>
      <c r="G909" s="123" t="s">
        <v>2659</v>
      </c>
      <c r="H909" s="121" t="s">
        <v>1127</v>
      </c>
    </row>
    <row r="910" spans="4:8" ht="14.25" x14ac:dyDescent="0.3">
      <c r="D910" s="125">
        <v>418</v>
      </c>
      <c r="E910" s="121" t="s">
        <v>245</v>
      </c>
      <c r="F910" s="121" t="s">
        <v>245</v>
      </c>
      <c r="G910" s="123" t="s">
        <v>2660</v>
      </c>
      <c r="H910" s="121" t="s">
        <v>503</v>
      </c>
    </row>
    <row r="911" spans="4:8" ht="14.25" x14ac:dyDescent="0.3">
      <c r="D911" s="125">
        <v>418</v>
      </c>
      <c r="E911" s="121" t="s">
        <v>245</v>
      </c>
      <c r="F911" s="121" t="s">
        <v>245</v>
      </c>
      <c r="G911" s="123" t="s">
        <v>2661</v>
      </c>
      <c r="H911" s="121" t="s">
        <v>1128</v>
      </c>
    </row>
    <row r="912" spans="4:8" ht="14.25" x14ac:dyDescent="0.3">
      <c r="D912" s="125">
        <v>418</v>
      </c>
      <c r="E912" s="121" t="s">
        <v>245</v>
      </c>
      <c r="F912" s="121" t="s">
        <v>245</v>
      </c>
      <c r="G912" s="123" t="s">
        <v>2662</v>
      </c>
      <c r="H912" s="121" t="s">
        <v>1129</v>
      </c>
    </row>
    <row r="913" spans="4:8" ht="14.25" x14ac:dyDescent="0.3">
      <c r="D913" s="125">
        <v>419</v>
      </c>
      <c r="E913" s="121" t="s">
        <v>256</v>
      </c>
      <c r="F913" s="121" t="s">
        <v>245</v>
      </c>
      <c r="G913" s="123" t="s">
        <v>2663</v>
      </c>
      <c r="H913" s="121" t="s">
        <v>1130</v>
      </c>
    </row>
    <row r="914" spans="4:8" ht="14.25" x14ac:dyDescent="0.3">
      <c r="D914" s="125">
        <v>419</v>
      </c>
      <c r="E914" s="121" t="s">
        <v>256</v>
      </c>
      <c r="F914" s="121" t="s">
        <v>245</v>
      </c>
      <c r="G914" s="123" t="s">
        <v>2664</v>
      </c>
      <c r="H914" s="121" t="s">
        <v>1131</v>
      </c>
    </row>
    <row r="915" spans="4:8" ht="14.25" x14ac:dyDescent="0.3">
      <c r="D915" s="125">
        <v>420</v>
      </c>
      <c r="E915" s="121" t="s">
        <v>257</v>
      </c>
      <c r="F915" s="121" t="s">
        <v>1744</v>
      </c>
      <c r="G915" s="123" t="s">
        <v>2665</v>
      </c>
      <c r="H915" s="121" t="s">
        <v>1132</v>
      </c>
    </row>
    <row r="916" spans="4:8" ht="14.25" x14ac:dyDescent="0.3">
      <c r="D916" s="125">
        <v>420</v>
      </c>
      <c r="E916" s="121" t="s">
        <v>257</v>
      </c>
      <c r="F916" s="121" t="s">
        <v>1744</v>
      </c>
      <c r="G916" s="123" t="s">
        <v>2666</v>
      </c>
      <c r="H916" s="121" t="s">
        <v>1133</v>
      </c>
    </row>
    <row r="917" spans="4:8" ht="14.25" x14ac:dyDescent="0.3">
      <c r="D917" s="125">
        <v>420</v>
      </c>
      <c r="E917" s="121" t="s">
        <v>257</v>
      </c>
      <c r="F917" s="121" t="s">
        <v>1744</v>
      </c>
      <c r="G917" s="123" t="s">
        <v>2667</v>
      </c>
      <c r="H917" s="121" t="s">
        <v>1134</v>
      </c>
    </row>
    <row r="918" spans="4:8" ht="14.25" x14ac:dyDescent="0.3">
      <c r="D918" s="125">
        <v>421</v>
      </c>
      <c r="E918" s="121" t="s">
        <v>1661</v>
      </c>
      <c r="F918" s="121" t="s">
        <v>1744</v>
      </c>
      <c r="G918" s="123" t="s">
        <v>2668</v>
      </c>
      <c r="H918" s="121" t="s">
        <v>3163</v>
      </c>
    </row>
    <row r="919" spans="4:8" ht="14.25" x14ac:dyDescent="0.3">
      <c r="D919" s="125">
        <v>421</v>
      </c>
      <c r="E919" s="121" t="s">
        <v>1661</v>
      </c>
      <c r="F919" s="121" t="s">
        <v>1744</v>
      </c>
      <c r="G919" s="123" t="s">
        <v>2669</v>
      </c>
      <c r="H919" s="121" t="s">
        <v>3164</v>
      </c>
    </row>
    <row r="920" spans="4:8" ht="14.25" x14ac:dyDescent="0.3">
      <c r="D920" s="125">
        <v>422</v>
      </c>
      <c r="E920" s="121" t="s">
        <v>1662</v>
      </c>
      <c r="F920" s="121" t="s">
        <v>1745</v>
      </c>
      <c r="G920" s="123" t="s">
        <v>2670</v>
      </c>
      <c r="H920" s="121" t="s">
        <v>1135</v>
      </c>
    </row>
    <row r="921" spans="4:8" ht="14.25" x14ac:dyDescent="0.3">
      <c r="D921" s="125">
        <v>422</v>
      </c>
      <c r="E921" s="121" t="s">
        <v>1662</v>
      </c>
      <c r="F921" s="121" t="s">
        <v>1745</v>
      </c>
      <c r="G921" s="123" t="s">
        <v>2671</v>
      </c>
      <c r="H921" s="121" t="s">
        <v>3165</v>
      </c>
    </row>
    <row r="922" spans="4:8" ht="14.25" x14ac:dyDescent="0.3">
      <c r="D922" s="125">
        <v>422</v>
      </c>
      <c r="E922" s="121" t="s">
        <v>1662</v>
      </c>
      <c r="F922" s="121" t="s">
        <v>1745</v>
      </c>
      <c r="G922" s="123" t="s">
        <v>2672</v>
      </c>
      <c r="H922" s="121" t="s">
        <v>1136</v>
      </c>
    </row>
    <row r="923" spans="4:8" ht="14.25" x14ac:dyDescent="0.3">
      <c r="D923" s="125">
        <v>423</v>
      </c>
      <c r="E923" s="121" t="s">
        <v>258</v>
      </c>
      <c r="F923" s="121" t="s">
        <v>245</v>
      </c>
      <c r="G923" s="123" t="s">
        <v>2673</v>
      </c>
      <c r="H923" s="121" t="s">
        <v>1137</v>
      </c>
    </row>
    <row r="924" spans="4:8" ht="14.25" x14ac:dyDescent="0.3">
      <c r="D924" s="125">
        <v>423</v>
      </c>
      <c r="E924" s="121" t="s">
        <v>258</v>
      </c>
      <c r="F924" s="121" t="s">
        <v>245</v>
      </c>
      <c r="G924" s="123" t="s">
        <v>2674</v>
      </c>
      <c r="H924" s="121" t="s">
        <v>1138</v>
      </c>
    </row>
    <row r="925" spans="4:8" ht="14.25" x14ac:dyDescent="0.3">
      <c r="D925" s="125">
        <v>423</v>
      </c>
      <c r="E925" s="121" t="s">
        <v>258</v>
      </c>
      <c r="F925" s="121" t="s">
        <v>245</v>
      </c>
      <c r="G925" s="123" t="s">
        <v>2675</v>
      </c>
      <c r="H925" s="121" t="s">
        <v>1139</v>
      </c>
    </row>
    <row r="926" spans="4:8" ht="14.25" x14ac:dyDescent="0.3">
      <c r="D926" s="125">
        <v>426</v>
      </c>
      <c r="E926" s="121" t="s">
        <v>259</v>
      </c>
      <c r="F926" s="121" t="s">
        <v>1683</v>
      </c>
      <c r="G926" s="123" t="s">
        <v>2676</v>
      </c>
      <c r="H926" s="121" t="s">
        <v>1140</v>
      </c>
    </row>
    <row r="927" spans="4:8" ht="14.25" x14ac:dyDescent="0.3">
      <c r="D927" s="125">
        <v>426</v>
      </c>
      <c r="E927" s="121" t="s">
        <v>259</v>
      </c>
      <c r="F927" s="121" t="s">
        <v>1683</v>
      </c>
      <c r="G927" s="123" t="s">
        <v>2677</v>
      </c>
      <c r="H927" s="121" t="s">
        <v>1141</v>
      </c>
    </row>
    <row r="928" spans="4:8" ht="14.25" x14ac:dyDescent="0.3">
      <c r="D928" s="125">
        <v>426</v>
      </c>
      <c r="E928" s="121" t="s">
        <v>259</v>
      </c>
      <c r="F928" s="121" t="s">
        <v>1683</v>
      </c>
      <c r="G928" s="123" t="s">
        <v>2678</v>
      </c>
      <c r="H928" s="121" t="s">
        <v>1142</v>
      </c>
    </row>
    <row r="929" spans="4:8" ht="14.25" x14ac:dyDescent="0.3">
      <c r="D929" s="125">
        <v>428</v>
      </c>
      <c r="E929" s="121" t="s">
        <v>260</v>
      </c>
      <c r="F929" s="121" t="s">
        <v>1724</v>
      </c>
      <c r="G929" s="123" t="s">
        <v>2679</v>
      </c>
      <c r="H929" s="121" t="s">
        <v>383</v>
      </c>
    </row>
    <row r="930" spans="4:8" ht="14.25" x14ac:dyDescent="0.3">
      <c r="D930" s="125">
        <v>428</v>
      </c>
      <c r="E930" s="121" t="s">
        <v>260</v>
      </c>
      <c r="F930" s="121" t="s">
        <v>1724</v>
      </c>
      <c r="G930" s="123" t="s">
        <v>2680</v>
      </c>
      <c r="H930" s="121" t="s">
        <v>604</v>
      </c>
    </row>
    <row r="931" spans="4:8" ht="14.25" x14ac:dyDescent="0.3">
      <c r="D931" s="125">
        <v>428</v>
      </c>
      <c r="E931" s="121" t="s">
        <v>260</v>
      </c>
      <c r="F931" s="121" t="s">
        <v>1724</v>
      </c>
      <c r="G931" s="123" t="s">
        <v>2681</v>
      </c>
      <c r="H931" s="121" t="s">
        <v>605</v>
      </c>
    </row>
    <row r="932" spans="4:8" ht="14.25" x14ac:dyDescent="0.3">
      <c r="D932" s="125">
        <v>428</v>
      </c>
      <c r="E932" s="121" t="s">
        <v>260</v>
      </c>
      <c r="F932" s="121" t="s">
        <v>1724</v>
      </c>
      <c r="G932" s="123" t="s">
        <v>2682</v>
      </c>
      <c r="H932" s="121" t="s">
        <v>1143</v>
      </c>
    </row>
    <row r="933" spans="4:8" ht="14.25" x14ac:dyDescent="0.3">
      <c r="D933" s="125">
        <v>428</v>
      </c>
      <c r="E933" s="121" t="s">
        <v>260</v>
      </c>
      <c r="F933" s="121" t="s">
        <v>1724</v>
      </c>
      <c r="G933" s="123" t="s">
        <v>2683</v>
      </c>
      <c r="H933" s="121" t="s">
        <v>1144</v>
      </c>
    </row>
    <row r="934" spans="4:8" ht="14.25" x14ac:dyDescent="0.3">
      <c r="D934" s="125">
        <v>428</v>
      </c>
      <c r="E934" s="121" t="s">
        <v>260</v>
      </c>
      <c r="F934" s="121" t="s">
        <v>1724</v>
      </c>
      <c r="G934" s="123" t="s">
        <v>2684</v>
      </c>
      <c r="H934" s="121" t="s">
        <v>1145</v>
      </c>
    </row>
    <row r="935" spans="4:8" ht="14.25" x14ac:dyDescent="0.3">
      <c r="D935" s="125">
        <v>428</v>
      </c>
      <c r="E935" s="121" t="s">
        <v>260</v>
      </c>
      <c r="F935" s="121" t="s">
        <v>1724</v>
      </c>
      <c r="G935" s="123" t="s">
        <v>2685</v>
      </c>
      <c r="H935" s="121" t="s">
        <v>1146</v>
      </c>
    </row>
    <row r="936" spans="4:8" ht="14.25" x14ac:dyDescent="0.3">
      <c r="D936" s="125">
        <v>429</v>
      </c>
      <c r="E936" s="121" t="s">
        <v>1663</v>
      </c>
      <c r="F936" s="121" t="s">
        <v>1685</v>
      </c>
      <c r="G936" s="123" t="s">
        <v>2686</v>
      </c>
      <c r="H936" s="121" t="s">
        <v>1147</v>
      </c>
    </row>
    <row r="937" spans="4:8" ht="14.25" x14ac:dyDescent="0.3">
      <c r="D937" s="125">
        <v>429</v>
      </c>
      <c r="E937" s="121" t="s">
        <v>1663</v>
      </c>
      <c r="F937" s="121" t="s">
        <v>1685</v>
      </c>
      <c r="G937" s="123" t="s">
        <v>2687</v>
      </c>
      <c r="H937" s="121" t="s">
        <v>1148</v>
      </c>
    </row>
    <row r="938" spans="4:8" ht="14.25" x14ac:dyDescent="0.3">
      <c r="D938" s="125">
        <v>430</v>
      </c>
      <c r="E938" s="121" t="s">
        <v>261</v>
      </c>
      <c r="F938" s="121" t="s">
        <v>1742</v>
      </c>
      <c r="G938" s="123" t="s">
        <v>2688</v>
      </c>
      <c r="H938" s="121" t="s">
        <v>1149</v>
      </c>
    </row>
    <row r="939" spans="4:8" ht="14.25" x14ac:dyDescent="0.3">
      <c r="D939" s="125">
        <v>430</v>
      </c>
      <c r="E939" s="121" t="s">
        <v>261</v>
      </c>
      <c r="F939" s="121" t="s">
        <v>1742</v>
      </c>
      <c r="G939" s="123" t="s">
        <v>2689</v>
      </c>
      <c r="H939" s="121" t="s">
        <v>1150</v>
      </c>
    </row>
    <row r="940" spans="4:8" ht="14.25" x14ac:dyDescent="0.3">
      <c r="D940" s="125">
        <v>430</v>
      </c>
      <c r="E940" s="121" t="s">
        <v>261</v>
      </c>
      <c r="F940" s="121" t="s">
        <v>1742</v>
      </c>
      <c r="G940" s="123" t="s">
        <v>2690</v>
      </c>
      <c r="H940" s="121" t="s">
        <v>1151</v>
      </c>
    </row>
    <row r="941" spans="4:8" ht="14.25" x14ac:dyDescent="0.3">
      <c r="D941" s="125">
        <v>431</v>
      </c>
      <c r="E941" s="121" t="s">
        <v>262</v>
      </c>
      <c r="F941" s="121" t="s">
        <v>1724</v>
      </c>
      <c r="G941" s="123" t="s">
        <v>2691</v>
      </c>
      <c r="H941" s="121" t="s">
        <v>1152</v>
      </c>
    </row>
    <row r="942" spans="4:8" ht="14.25" x14ac:dyDescent="0.3">
      <c r="D942" s="125">
        <v>431</v>
      </c>
      <c r="E942" s="121" t="s">
        <v>262</v>
      </c>
      <c r="F942" s="121" t="s">
        <v>1724</v>
      </c>
      <c r="G942" s="123" t="s">
        <v>2692</v>
      </c>
      <c r="H942" s="121" t="s">
        <v>1153</v>
      </c>
    </row>
    <row r="943" spans="4:8" ht="14.25" x14ac:dyDescent="0.3">
      <c r="D943" s="125">
        <v>431</v>
      </c>
      <c r="E943" s="121" t="s">
        <v>262</v>
      </c>
      <c r="F943" s="121" t="s">
        <v>1724</v>
      </c>
      <c r="G943" s="123" t="s">
        <v>2693</v>
      </c>
      <c r="H943" s="121" t="s">
        <v>1154</v>
      </c>
    </row>
    <row r="944" spans="4:8" ht="14.25" x14ac:dyDescent="0.3">
      <c r="D944" s="125">
        <v>431</v>
      </c>
      <c r="E944" s="121" t="s">
        <v>262</v>
      </c>
      <c r="F944" s="121" t="s">
        <v>1724</v>
      </c>
      <c r="G944" s="123" t="s">
        <v>2694</v>
      </c>
      <c r="H944" s="121" t="s">
        <v>1155</v>
      </c>
    </row>
    <row r="945" spans="4:8" ht="14.25" x14ac:dyDescent="0.3">
      <c r="D945" s="125">
        <v>432</v>
      </c>
      <c r="E945" s="121" t="s">
        <v>263</v>
      </c>
      <c r="F945" s="121" t="s">
        <v>235</v>
      </c>
      <c r="G945" s="123" t="s">
        <v>2695</v>
      </c>
      <c r="H945" s="121" t="s">
        <v>1156</v>
      </c>
    </row>
    <row r="946" spans="4:8" ht="14.25" x14ac:dyDescent="0.3">
      <c r="D946" s="125">
        <v>432</v>
      </c>
      <c r="E946" s="121" t="s">
        <v>263</v>
      </c>
      <c r="F946" s="121" t="s">
        <v>235</v>
      </c>
      <c r="G946" s="123" t="s">
        <v>2696</v>
      </c>
      <c r="H946" s="121" t="s">
        <v>1157</v>
      </c>
    </row>
    <row r="947" spans="4:8" ht="14.25" x14ac:dyDescent="0.3">
      <c r="D947" s="125">
        <v>434</v>
      </c>
      <c r="E947" s="121" t="s">
        <v>1664</v>
      </c>
      <c r="F947" s="121" t="s">
        <v>1744</v>
      </c>
      <c r="G947" s="123" t="s">
        <v>2697</v>
      </c>
      <c r="H947" s="121" t="s">
        <v>1158</v>
      </c>
    </row>
    <row r="948" spans="4:8" ht="14.25" x14ac:dyDescent="0.3">
      <c r="D948" s="125">
        <v>434</v>
      </c>
      <c r="E948" s="121" t="s">
        <v>1664</v>
      </c>
      <c r="F948" s="121" t="s">
        <v>1744</v>
      </c>
      <c r="G948" s="123" t="s">
        <v>2698</v>
      </c>
      <c r="H948" s="121" t="s">
        <v>1159</v>
      </c>
    </row>
    <row r="949" spans="4:8" ht="14.25" x14ac:dyDescent="0.3">
      <c r="D949" s="125">
        <v>434</v>
      </c>
      <c r="E949" s="121" t="s">
        <v>1664</v>
      </c>
      <c r="F949" s="121" t="s">
        <v>1744</v>
      </c>
      <c r="G949" s="123" t="s">
        <v>2699</v>
      </c>
      <c r="H949" s="121" t="s">
        <v>1160</v>
      </c>
    </row>
    <row r="950" spans="4:8" ht="14.25" x14ac:dyDescent="0.3">
      <c r="D950" s="125">
        <v>435</v>
      </c>
      <c r="E950" s="121" t="s">
        <v>264</v>
      </c>
      <c r="F950" s="121" t="s">
        <v>1737</v>
      </c>
      <c r="G950" s="123" t="s">
        <v>2700</v>
      </c>
      <c r="H950" s="121" t="s">
        <v>1161</v>
      </c>
    </row>
    <row r="951" spans="4:8" ht="14.25" x14ac:dyDescent="0.3">
      <c r="D951" s="125">
        <v>435</v>
      </c>
      <c r="E951" s="121" t="s">
        <v>264</v>
      </c>
      <c r="F951" s="121" t="s">
        <v>1737</v>
      </c>
      <c r="G951" s="123" t="s">
        <v>2701</v>
      </c>
      <c r="H951" s="121" t="s">
        <v>950</v>
      </c>
    </row>
    <row r="952" spans="4:8" ht="14.25" x14ac:dyDescent="0.3">
      <c r="D952" s="125">
        <v>435</v>
      </c>
      <c r="E952" s="121" t="s">
        <v>264</v>
      </c>
      <c r="F952" s="121" t="s">
        <v>1737</v>
      </c>
      <c r="G952" s="123" t="s">
        <v>2702</v>
      </c>
      <c r="H952" s="121" t="s">
        <v>606</v>
      </c>
    </row>
    <row r="953" spans="4:8" ht="14.25" x14ac:dyDescent="0.3">
      <c r="D953" s="125">
        <v>435</v>
      </c>
      <c r="E953" s="121" t="s">
        <v>264</v>
      </c>
      <c r="F953" s="121" t="s">
        <v>1737</v>
      </c>
      <c r="G953" s="123" t="s">
        <v>2703</v>
      </c>
      <c r="H953" s="121" t="s">
        <v>1608</v>
      </c>
    </row>
    <row r="954" spans="4:8" ht="14.25" x14ac:dyDescent="0.3">
      <c r="D954" s="125">
        <v>435</v>
      </c>
      <c r="E954" s="121" t="s">
        <v>264</v>
      </c>
      <c r="F954" s="121" t="s">
        <v>1737</v>
      </c>
      <c r="G954" s="123" t="s">
        <v>2704</v>
      </c>
      <c r="H954" s="121" t="s">
        <v>1162</v>
      </c>
    </row>
    <row r="955" spans="4:8" ht="14.25" x14ac:dyDescent="0.3">
      <c r="D955" s="125">
        <v>435</v>
      </c>
      <c r="E955" s="121" t="s">
        <v>264</v>
      </c>
      <c r="F955" s="121" t="s">
        <v>1737</v>
      </c>
      <c r="G955" s="123" t="s">
        <v>2705</v>
      </c>
      <c r="H955" s="121" t="s">
        <v>1163</v>
      </c>
    </row>
    <row r="956" spans="4:8" ht="14.25" x14ac:dyDescent="0.3">
      <c r="D956" s="125">
        <v>436</v>
      </c>
      <c r="E956" s="121" t="s">
        <v>265</v>
      </c>
      <c r="F956" s="121" t="s">
        <v>1746</v>
      </c>
      <c r="G956" s="123" t="s">
        <v>2706</v>
      </c>
      <c r="H956" s="121" t="s">
        <v>1164</v>
      </c>
    </row>
    <row r="957" spans="4:8" ht="14.25" x14ac:dyDescent="0.3">
      <c r="D957" s="125">
        <v>436</v>
      </c>
      <c r="E957" s="121" t="s">
        <v>265</v>
      </c>
      <c r="F957" s="121" t="s">
        <v>1746</v>
      </c>
      <c r="G957" s="123" t="s">
        <v>2707</v>
      </c>
      <c r="H957" s="121" t="s">
        <v>1165</v>
      </c>
    </row>
    <row r="958" spans="4:8" ht="14.25" x14ac:dyDescent="0.3">
      <c r="D958" s="125">
        <v>436</v>
      </c>
      <c r="E958" s="121" t="s">
        <v>265</v>
      </c>
      <c r="F958" s="121" t="s">
        <v>1746</v>
      </c>
      <c r="G958" s="123" t="s">
        <v>2708</v>
      </c>
      <c r="H958" s="121" t="s">
        <v>1166</v>
      </c>
    </row>
    <row r="959" spans="4:8" ht="14.25" x14ac:dyDescent="0.3">
      <c r="D959" s="125">
        <v>437</v>
      </c>
      <c r="E959" s="121" t="s">
        <v>1665</v>
      </c>
      <c r="F959" s="121" t="s">
        <v>197</v>
      </c>
      <c r="G959" s="123" t="s">
        <v>2709</v>
      </c>
      <c r="H959" s="121" t="s">
        <v>1167</v>
      </c>
    </row>
    <row r="960" spans="4:8" ht="14.25" x14ac:dyDescent="0.3">
      <c r="D960" s="125">
        <v>437</v>
      </c>
      <c r="E960" s="121" t="s">
        <v>1665</v>
      </c>
      <c r="F960" s="121" t="s">
        <v>197</v>
      </c>
      <c r="G960" s="123" t="s">
        <v>2710</v>
      </c>
      <c r="H960" s="121" t="s">
        <v>1168</v>
      </c>
    </row>
    <row r="961" spans="4:8" ht="14.25" x14ac:dyDescent="0.3">
      <c r="D961" s="125">
        <v>437</v>
      </c>
      <c r="E961" s="121" t="s">
        <v>1665</v>
      </c>
      <c r="F961" s="121" t="s">
        <v>197</v>
      </c>
      <c r="G961" s="123" t="s">
        <v>2711</v>
      </c>
      <c r="H961" s="121" t="s">
        <v>1169</v>
      </c>
    </row>
    <row r="962" spans="4:8" ht="14.25" x14ac:dyDescent="0.3">
      <c r="D962" s="125">
        <v>437</v>
      </c>
      <c r="E962" s="121" t="s">
        <v>1665</v>
      </c>
      <c r="F962" s="121" t="s">
        <v>197</v>
      </c>
      <c r="G962" s="123" t="s">
        <v>2712</v>
      </c>
      <c r="H962" s="121" t="s">
        <v>1170</v>
      </c>
    </row>
    <row r="963" spans="4:8" ht="14.25" x14ac:dyDescent="0.3">
      <c r="D963" s="125">
        <v>437</v>
      </c>
      <c r="E963" s="121" t="s">
        <v>1665</v>
      </c>
      <c r="F963" s="121" t="s">
        <v>197</v>
      </c>
      <c r="G963" s="123" t="s">
        <v>2713</v>
      </c>
      <c r="H963" s="121" t="s">
        <v>1171</v>
      </c>
    </row>
    <row r="964" spans="4:8" ht="14.25" x14ac:dyDescent="0.3">
      <c r="D964" s="125">
        <v>437</v>
      </c>
      <c r="E964" s="121" t="s">
        <v>1665</v>
      </c>
      <c r="F964" s="121" t="s">
        <v>197</v>
      </c>
      <c r="G964" s="123" t="s">
        <v>2714</v>
      </c>
      <c r="H964" s="121" t="s">
        <v>1172</v>
      </c>
    </row>
    <row r="965" spans="4:8" ht="14.25" x14ac:dyDescent="0.3">
      <c r="D965" s="125">
        <v>437</v>
      </c>
      <c r="E965" s="121" t="s">
        <v>1665</v>
      </c>
      <c r="F965" s="121" t="s">
        <v>197</v>
      </c>
      <c r="G965" s="123" t="s">
        <v>2715</v>
      </c>
      <c r="H965" s="121" t="s">
        <v>1173</v>
      </c>
    </row>
    <row r="966" spans="4:8" ht="14.25" x14ac:dyDescent="0.3">
      <c r="D966" s="125">
        <v>437</v>
      </c>
      <c r="E966" s="121" t="s">
        <v>1665</v>
      </c>
      <c r="F966" s="121" t="s">
        <v>197</v>
      </c>
      <c r="G966" s="123" t="s">
        <v>2716</v>
      </c>
      <c r="H966" s="121" t="s">
        <v>1174</v>
      </c>
    </row>
    <row r="967" spans="4:8" ht="14.25" x14ac:dyDescent="0.3">
      <c r="D967" s="125">
        <v>437</v>
      </c>
      <c r="E967" s="121" t="s">
        <v>1665</v>
      </c>
      <c r="F967" s="121" t="s">
        <v>197</v>
      </c>
      <c r="G967" s="123" t="s">
        <v>2717</v>
      </c>
      <c r="H967" s="121" t="s">
        <v>1175</v>
      </c>
    </row>
    <row r="968" spans="4:8" ht="14.25" x14ac:dyDescent="0.3">
      <c r="D968" s="125">
        <v>438</v>
      </c>
      <c r="E968" s="121" t="s">
        <v>1666</v>
      </c>
      <c r="F968" s="121" t="s">
        <v>231</v>
      </c>
      <c r="G968" s="123" t="s">
        <v>2718</v>
      </c>
      <c r="H968" s="121" t="s">
        <v>1176</v>
      </c>
    </row>
    <row r="969" spans="4:8" ht="14.25" x14ac:dyDescent="0.3">
      <c r="D969" s="125">
        <v>438</v>
      </c>
      <c r="E969" s="121" t="s">
        <v>1666</v>
      </c>
      <c r="F969" s="121" t="s">
        <v>231</v>
      </c>
      <c r="G969" s="123" t="s">
        <v>2719</v>
      </c>
      <c r="H969" s="121" t="s">
        <v>1177</v>
      </c>
    </row>
    <row r="970" spans="4:8" ht="14.25" x14ac:dyDescent="0.3">
      <c r="D970" s="125">
        <v>439</v>
      </c>
      <c r="E970" s="121" t="s">
        <v>1667</v>
      </c>
      <c r="F970" s="121" t="s">
        <v>1729</v>
      </c>
      <c r="G970" s="123" t="s">
        <v>2720</v>
      </c>
      <c r="H970" s="121" t="s">
        <v>3166</v>
      </c>
    </row>
    <row r="971" spans="4:8" ht="14.25" x14ac:dyDescent="0.3">
      <c r="D971" s="125">
        <v>439</v>
      </c>
      <c r="E971" s="121" t="s">
        <v>1667</v>
      </c>
      <c r="F971" s="121" t="s">
        <v>1729</v>
      </c>
      <c r="G971" s="123" t="s">
        <v>2721</v>
      </c>
      <c r="H971" s="121" t="s">
        <v>1178</v>
      </c>
    </row>
    <row r="972" spans="4:8" ht="14.25" x14ac:dyDescent="0.3">
      <c r="D972" s="125">
        <v>440</v>
      </c>
      <c r="E972" s="121" t="s">
        <v>266</v>
      </c>
      <c r="F972" s="121" t="s">
        <v>1729</v>
      </c>
      <c r="G972" s="123" t="s">
        <v>2722</v>
      </c>
      <c r="H972" s="121" t="s">
        <v>1179</v>
      </c>
    </row>
    <row r="973" spans="4:8" ht="14.25" x14ac:dyDescent="0.3">
      <c r="D973" s="125">
        <v>440</v>
      </c>
      <c r="E973" s="121" t="s">
        <v>266</v>
      </c>
      <c r="F973" s="121" t="s">
        <v>1729</v>
      </c>
      <c r="G973" s="123" t="s">
        <v>2723</v>
      </c>
      <c r="H973" s="121" t="s">
        <v>1180</v>
      </c>
    </row>
    <row r="974" spans="4:8" ht="14.25" x14ac:dyDescent="0.3">
      <c r="D974" s="125">
        <v>440</v>
      </c>
      <c r="E974" s="121" t="s">
        <v>266</v>
      </c>
      <c r="F974" s="121" t="s">
        <v>1729</v>
      </c>
      <c r="G974" s="123" t="s">
        <v>2724</v>
      </c>
      <c r="H974" s="121" t="s">
        <v>1181</v>
      </c>
    </row>
    <row r="975" spans="4:8" ht="14.25" x14ac:dyDescent="0.3">
      <c r="D975" s="125">
        <v>443</v>
      </c>
      <c r="E975" s="121" t="s">
        <v>1668</v>
      </c>
      <c r="F975" s="121" t="s">
        <v>1733</v>
      </c>
      <c r="G975" s="123" t="s">
        <v>2725</v>
      </c>
      <c r="H975" s="121" t="s">
        <v>495</v>
      </c>
    </row>
    <row r="976" spans="4:8" ht="14.25" x14ac:dyDescent="0.3">
      <c r="D976" s="125">
        <v>443</v>
      </c>
      <c r="E976" s="121" t="s">
        <v>1668</v>
      </c>
      <c r="F976" s="121" t="s">
        <v>1733</v>
      </c>
      <c r="G976" s="123" t="s">
        <v>2726</v>
      </c>
      <c r="H976" s="121" t="s">
        <v>1182</v>
      </c>
    </row>
    <row r="977" spans="4:8" ht="14.25" x14ac:dyDescent="0.3">
      <c r="D977" s="125">
        <v>443</v>
      </c>
      <c r="E977" s="121" t="s">
        <v>1668</v>
      </c>
      <c r="F977" s="121" t="s">
        <v>1733</v>
      </c>
      <c r="G977" s="123" t="s">
        <v>2727</v>
      </c>
      <c r="H977" s="121" t="s">
        <v>1183</v>
      </c>
    </row>
    <row r="978" spans="4:8" ht="14.25" x14ac:dyDescent="0.3">
      <c r="D978" s="125">
        <v>443</v>
      </c>
      <c r="E978" s="121" t="s">
        <v>1668</v>
      </c>
      <c r="F978" s="121" t="s">
        <v>1733</v>
      </c>
      <c r="G978" s="123" t="s">
        <v>2728</v>
      </c>
      <c r="H978" s="121" t="s">
        <v>1184</v>
      </c>
    </row>
    <row r="979" spans="4:8" ht="14.25" x14ac:dyDescent="0.3">
      <c r="D979" s="125">
        <v>443</v>
      </c>
      <c r="E979" s="121" t="s">
        <v>1668</v>
      </c>
      <c r="F979" s="121" t="s">
        <v>1733</v>
      </c>
      <c r="G979" s="123" t="s">
        <v>2729</v>
      </c>
      <c r="H979" s="121" t="s">
        <v>3167</v>
      </c>
    </row>
    <row r="980" spans="4:8" ht="14.25" x14ac:dyDescent="0.3">
      <c r="D980" s="125">
        <v>443</v>
      </c>
      <c r="E980" s="121" t="s">
        <v>1668</v>
      </c>
      <c r="F980" s="121" t="s">
        <v>1733</v>
      </c>
      <c r="G980" s="123" t="s">
        <v>2730</v>
      </c>
      <c r="H980" s="121" t="s">
        <v>1185</v>
      </c>
    </row>
    <row r="981" spans="4:8" ht="14.25" x14ac:dyDescent="0.3">
      <c r="D981" s="125">
        <v>443</v>
      </c>
      <c r="E981" s="121" t="s">
        <v>1668</v>
      </c>
      <c r="F981" s="121" t="s">
        <v>1733</v>
      </c>
      <c r="G981" s="123" t="s">
        <v>2731</v>
      </c>
      <c r="H981" s="121" t="s">
        <v>3168</v>
      </c>
    </row>
    <row r="982" spans="4:8" ht="14.25" x14ac:dyDescent="0.3">
      <c r="D982" s="125">
        <v>443</v>
      </c>
      <c r="E982" s="121" t="s">
        <v>1668</v>
      </c>
      <c r="F982" s="121" t="s">
        <v>1733</v>
      </c>
      <c r="G982" s="123" t="s">
        <v>2732</v>
      </c>
      <c r="H982" s="121" t="s">
        <v>1186</v>
      </c>
    </row>
    <row r="983" spans="4:8" ht="14.25" x14ac:dyDescent="0.3">
      <c r="D983" s="125">
        <v>443</v>
      </c>
      <c r="E983" s="121" t="s">
        <v>1668</v>
      </c>
      <c r="F983" s="121" t="s">
        <v>1733</v>
      </c>
      <c r="G983" s="123" t="s">
        <v>2733</v>
      </c>
      <c r="H983" s="121" t="s">
        <v>1187</v>
      </c>
    </row>
    <row r="984" spans="4:8" ht="14.25" x14ac:dyDescent="0.3">
      <c r="D984" s="125">
        <v>443</v>
      </c>
      <c r="E984" s="121" t="s">
        <v>1668</v>
      </c>
      <c r="F984" s="121" t="s">
        <v>1733</v>
      </c>
      <c r="G984" s="123" t="s">
        <v>2734</v>
      </c>
      <c r="H984" s="121" t="s">
        <v>1188</v>
      </c>
    </row>
    <row r="985" spans="4:8" ht="14.25" x14ac:dyDescent="0.3">
      <c r="D985" s="125">
        <v>443</v>
      </c>
      <c r="E985" s="121" t="s">
        <v>1668</v>
      </c>
      <c r="F985" s="121" t="s">
        <v>1733</v>
      </c>
      <c r="G985" s="123" t="s">
        <v>2735</v>
      </c>
      <c r="H985" s="121" t="s">
        <v>1189</v>
      </c>
    </row>
    <row r="986" spans="4:8" ht="14.25" x14ac:dyDescent="0.3">
      <c r="D986" s="125">
        <v>444</v>
      </c>
      <c r="E986" s="121" t="s">
        <v>267</v>
      </c>
      <c r="F986" s="121" t="s">
        <v>1730</v>
      </c>
      <c r="G986" s="123" t="s">
        <v>2736</v>
      </c>
      <c r="H986" s="121" t="s">
        <v>1190</v>
      </c>
    </row>
    <row r="987" spans="4:8" ht="14.25" x14ac:dyDescent="0.3">
      <c r="D987" s="125">
        <v>444</v>
      </c>
      <c r="E987" s="121" t="s">
        <v>267</v>
      </c>
      <c r="F987" s="121" t="s">
        <v>1730</v>
      </c>
      <c r="G987" s="123" t="s">
        <v>2737</v>
      </c>
      <c r="H987" s="121" t="s">
        <v>1191</v>
      </c>
    </row>
    <row r="988" spans="4:8" ht="14.25" x14ac:dyDescent="0.3">
      <c r="D988" s="125">
        <v>444</v>
      </c>
      <c r="E988" s="121" t="s">
        <v>267</v>
      </c>
      <c r="F988" s="121" t="s">
        <v>1730</v>
      </c>
      <c r="G988" s="123" t="s">
        <v>2738</v>
      </c>
      <c r="H988" s="121" t="s">
        <v>3169</v>
      </c>
    </row>
    <row r="989" spans="4:8" ht="14.25" x14ac:dyDescent="0.3">
      <c r="D989" s="125">
        <v>445</v>
      </c>
      <c r="E989" s="121" t="s">
        <v>268</v>
      </c>
      <c r="F989" s="121" t="s">
        <v>1746</v>
      </c>
      <c r="G989" s="123" t="s">
        <v>2739</v>
      </c>
      <c r="H989" s="121" t="s">
        <v>3170</v>
      </c>
    </row>
    <row r="990" spans="4:8" ht="14.25" x14ac:dyDescent="0.3">
      <c r="D990" s="125">
        <v>445</v>
      </c>
      <c r="E990" s="121" t="s">
        <v>268</v>
      </c>
      <c r="F990" s="121" t="s">
        <v>1746</v>
      </c>
      <c r="G990" s="123" t="s">
        <v>2740</v>
      </c>
      <c r="H990" s="121" t="s">
        <v>1192</v>
      </c>
    </row>
    <row r="991" spans="4:8" ht="14.25" x14ac:dyDescent="0.3">
      <c r="D991" s="125">
        <v>445</v>
      </c>
      <c r="E991" s="121" t="s">
        <v>268</v>
      </c>
      <c r="F991" s="121" t="s">
        <v>1746</v>
      </c>
      <c r="G991" s="123" t="s">
        <v>2741</v>
      </c>
      <c r="H991" s="121" t="s">
        <v>1193</v>
      </c>
    </row>
    <row r="992" spans="4:8" ht="14.25" x14ac:dyDescent="0.3">
      <c r="D992" s="125">
        <v>445</v>
      </c>
      <c r="E992" s="121" t="s">
        <v>268</v>
      </c>
      <c r="F992" s="121" t="s">
        <v>1746</v>
      </c>
      <c r="G992" s="123" t="s">
        <v>2742</v>
      </c>
      <c r="H992" s="121" t="s">
        <v>1194</v>
      </c>
    </row>
    <row r="993" spans="4:8" ht="14.25" x14ac:dyDescent="0.3">
      <c r="D993" s="125">
        <v>446</v>
      </c>
      <c r="E993" s="121" t="s">
        <v>269</v>
      </c>
      <c r="F993" s="121" t="s">
        <v>1746</v>
      </c>
      <c r="G993" s="123" t="s">
        <v>2743</v>
      </c>
      <c r="H993" s="121" t="s">
        <v>383</v>
      </c>
    </row>
    <row r="994" spans="4:8" ht="14.25" x14ac:dyDescent="0.3">
      <c r="D994" s="125">
        <v>446</v>
      </c>
      <c r="E994" s="121" t="s">
        <v>269</v>
      </c>
      <c r="F994" s="121" t="s">
        <v>1746</v>
      </c>
      <c r="G994" s="123" t="s">
        <v>2744</v>
      </c>
      <c r="H994" s="121" t="s">
        <v>1195</v>
      </c>
    </row>
    <row r="995" spans="4:8" ht="14.25" x14ac:dyDescent="0.3">
      <c r="D995" s="125">
        <v>446</v>
      </c>
      <c r="E995" s="121" t="s">
        <v>269</v>
      </c>
      <c r="F995" s="121" t="s">
        <v>1746</v>
      </c>
      <c r="G995" s="123" t="s">
        <v>2745</v>
      </c>
      <c r="H995" s="121" t="s">
        <v>1196</v>
      </c>
    </row>
    <row r="996" spans="4:8" ht="14.25" x14ac:dyDescent="0.3">
      <c r="D996" s="125">
        <v>446</v>
      </c>
      <c r="E996" s="121" t="s">
        <v>269</v>
      </c>
      <c r="F996" s="121" t="s">
        <v>1746</v>
      </c>
      <c r="G996" s="123" t="s">
        <v>2746</v>
      </c>
      <c r="H996" s="121" t="s">
        <v>1197</v>
      </c>
    </row>
    <row r="997" spans="4:8" ht="14.25" x14ac:dyDescent="0.3">
      <c r="D997" s="125">
        <v>446</v>
      </c>
      <c r="E997" s="121" t="s">
        <v>269</v>
      </c>
      <c r="F997" s="121" t="s">
        <v>1746</v>
      </c>
      <c r="G997" s="123" t="s">
        <v>2747</v>
      </c>
      <c r="H997" s="121" t="s">
        <v>3171</v>
      </c>
    </row>
    <row r="998" spans="4:8" ht="14.25" x14ac:dyDescent="0.3">
      <c r="D998" s="125">
        <v>447</v>
      </c>
      <c r="E998" s="121" t="s">
        <v>270</v>
      </c>
      <c r="F998" s="121" t="s">
        <v>1746</v>
      </c>
      <c r="G998" s="123" t="s">
        <v>2748</v>
      </c>
      <c r="H998" s="121" t="s">
        <v>1198</v>
      </c>
    </row>
    <row r="999" spans="4:8" ht="14.25" x14ac:dyDescent="0.3">
      <c r="D999" s="125">
        <v>447</v>
      </c>
      <c r="E999" s="121" t="s">
        <v>270</v>
      </c>
      <c r="F999" s="121" t="s">
        <v>1746</v>
      </c>
      <c r="G999" s="123" t="s">
        <v>2749</v>
      </c>
      <c r="H999" s="121" t="s">
        <v>1199</v>
      </c>
    </row>
    <row r="1000" spans="4:8" ht="14.25" x14ac:dyDescent="0.3">
      <c r="D1000" s="125">
        <v>447</v>
      </c>
      <c r="E1000" s="121" t="s">
        <v>270</v>
      </c>
      <c r="F1000" s="121" t="s">
        <v>1746</v>
      </c>
      <c r="G1000" s="123" t="s">
        <v>2750</v>
      </c>
      <c r="H1000" s="121" t="s">
        <v>1200</v>
      </c>
    </row>
    <row r="1001" spans="4:8" ht="14.25" x14ac:dyDescent="0.3">
      <c r="D1001" s="125">
        <v>448</v>
      </c>
      <c r="E1001" s="121" t="s">
        <v>271</v>
      </c>
      <c r="F1001" s="121" t="s">
        <v>245</v>
      </c>
      <c r="G1001" s="123" t="s">
        <v>2751</v>
      </c>
      <c r="H1001" s="121" t="s">
        <v>1201</v>
      </c>
    </row>
    <row r="1002" spans="4:8" ht="14.25" x14ac:dyDescent="0.3">
      <c r="D1002" s="125">
        <v>448</v>
      </c>
      <c r="E1002" s="121" t="s">
        <v>271</v>
      </c>
      <c r="F1002" s="121" t="s">
        <v>245</v>
      </c>
      <c r="G1002" s="123" t="s">
        <v>2752</v>
      </c>
      <c r="H1002" s="121" t="s">
        <v>1202</v>
      </c>
    </row>
    <row r="1003" spans="4:8" ht="14.25" x14ac:dyDescent="0.3">
      <c r="D1003" s="125">
        <v>449</v>
      </c>
      <c r="E1003" s="121" t="s">
        <v>272</v>
      </c>
      <c r="F1003" s="121" t="s">
        <v>100</v>
      </c>
      <c r="G1003" s="123" t="s">
        <v>2753</v>
      </c>
      <c r="H1003" s="121" t="s">
        <v>461</v>
      </c>
    </row>
    <row r="1004" spans="4:8" ht="14.25" x14ac:dyDescent="0.3">
      <c r="D1004" s="125">
        <v>449</v>
      </c>
      <c r="E1004" s="121" t="s">
        <v>272</v>
      </c>
      <c r="F1004" s="121" t="s">
        <v>100</v>
      </c>
      <c r="G1004" s="123" t="s">
        <v>2754</v>
      </c>
      <c r="H1004" s="121" t="s">
        <v>1203</v>
      </c>
    </row>
    <row r="1005" spans="4:8" ht="14.25" x14ac:dyDescent="0.3">
      <c r="D1005" s="125">
        <v>449</v>
      </c>
      <c r="E1005" s="121" t="s">
        <v>272</v>
      </c>
      <c r="F1005" s="121" t="s">
        <v>100</v>
      </c>
      <c r="G1005" s="123" t="s">
        <v>2755</v>
      </c>
      <c r="H1005" s="121" t="s">
        <v>1204</v>
      </c>
    </row>
    <row r="1006" spans="4:8" ht="14.25" x14ac:dyDescent="0.3">
      <c r="D1006" s="125">
        <v>450</v>
      </c>
      <c r="E1006" s="121" t="s">
        <v>273</v>
      </c>
      <c r="F1006" s="121" t="s">
        <v>197</v>
      </c>
      <c r="G1006" s="123" t="s">
        <v>2756</v>
      </c>
      <c r="H1006" s="121" t="s">
        <v>1205</v>
      </c>
    </row>
    <row r="1007" spans="4:8" ht="14.25" x14ac:dyDescent="0.3">
      <c r="D1007" s="125">
        <v>450</v>
      </c>
      <c r="E1007" s="121" t="s">
        <v>273</v>
      </c>
      <c r="F1007" s="121" t="s">
        <v>197</v>
      </c>
      <c r="G1007" s="123" t="s">
        <v>2757</v>
      </c>
      <c r="H1007" s="121" t="s">
        <v>1206</v>
      </c>
    </row>
    <row r="1008" spans="4:8" ht="14.25" x14ac:dyDescent="0.3">
      <c r="D1008" s="125">
        <v>450</v>
      </c>
      <c r="E1008" s="121" t="s">
        <v>273</v>
      </c>
      <c r="F1008" s="121" t="s">
        <v>197</v>
      </c>
      <c r="G1008" s="123" t="s">
        <v>2758</v>
      </c>
      <c r="H1008" s="121" t="s">
        <v>1207</v>
      </c>
    </row>
    <row r="1009" spans="4:8" ht="14.25" x14ac:dyDescent="0.3">
      <c r="D1009" s="125">
        <v>450</v>
      </c>
      <c r="E1009" s="121" t="s">
        <v>273</v>
      </c>
      <c r="F1009" s="121" t="s">
        <v>197</v>
      </c>
      <c r="G1009" s="123" t="s">
        <v>2759</v>
      </c>
      <c r="H1009" s="121" t="s">
        <v>1208</v>
      </c>
    </row>
    <row r="1010" spans="4:8" ht="14.25" x14ac:dyDescent="0.3">
      <c r="D1010" s="125">
        <v>450</v>
      </c>
      <c r="E1010" s="121" t="s">
        <v>273</v>
      </c>
      <c r="F1010" s="121" t="s">
        <v>197</v>
      </c>
      <c r="G1010" s="123" t="s">
        <v>2760</v>
      </c>
      <c r="H1010" s="121" t="s">
        <v>1209</v>
      </c>
    </row>
    <row r="1011" spans="4:8" ht="14.25" x14ac:dyDescent="0.3">
      <c r="D1011" s="125">
        <v>450</v>
      </c>
      <c r="E1011" s="121" t="s">
        <v>273</v>
      </c>
      <c r="F1011" s="121" t="s">
        <v>197</v>
      </c>
      <c r="G1011" s="123" t="s">
        <v>2761</v>
      </c>
      <c r="H1011" s="121" t="s">
        <v>1210</v>
      </c>
    </row>
    <row r="1012" spans="4:8" ht="14.25" x14ac:dyDescent="0.3">
      <c r="D1012" s="125">
        <v>452</v>
      </c>
      <c r="E1012" s="121" t="s">
        <v>274</v>
      </c>
      <c r="F1012" s="121" t="s">
        <v>1747</v>
      </c>
      <c r="G1012" s="123" t="s">
        <v>2762</v>
      </c>
      <c r="H1012" s="121" t="s">
        <v>1211</v>
      </c>
    </row>
    <row r="1013" spans="4:8" ht="14.25" x14ac:dyDescent="0.3">
      <c r="D1013" s="125">
        <v>452</v>
      </c>
      <c r="E1013" s="121" t="s">
        <v>274</v>
      </c>
      <c r="F1013" s="121" t="s">
        <v>1747</v>
      </c>
      <c r="G1013" s="123" t="s">
        <v>2763</v>
      </c>
      <c r="H1013" s="121" t="s">
        <v>1212</v>
      </c>
    </row>
    <row r="1014" spans="4:8" ht="14.25" x14ac:dyDescent="0.3">
      <c r="D1014" s="125">
        <v>453</v>
      </c>
      <c r="E1014" s="121" t="s">
        <v>100</v>
      </c>
      <c r="F1014" s="121" t="s">
        <v>100</v>
      </c>
      <c r="G1014" s="123" t="s">
        <v>2764</v>
      </c>
      <c r="H1014" s="121" t="s">
        <v>1213</v>
      </c>
    </row>
    <row r="1015" spans="4:8" ht="14.25" x14ac:dyDescent="0.3">
      <c r="D1015" s="125">
        <v>453</v>
      </c>
      <c r="E1015" s="121" t="s">
        <v>100</v>
      </c>
      <c r="F1015" s="121" t="s">
        <v>100</v>
      </c>
      <c r="G1015" s="123" t="s">
        <v>2765</v>
      </c>
      <c r="H1015" s="121" t="s">
        <v>3172</v>
      </c>
    </row>
    <row r="1016" spans="4:8" ht="14.25" x14ac:dyDescent="0.3">
      <c r="D1016" s="125">
        <v>453</v>
      </c>
      <c r="E1016" s="121" t="s">
        <v>100</v>
      </c>
      <c r="F1016" s="121" t="s">
        <v>100</v>
      </c>
      <c r="G1016" s="123" t="s">
        <v>2766</v>
      </c>
      <c r="H1016" s="121" t="s">
        <v>1214</v>
      </c>
    </row>
    <row r="1017" spans="4:8" ht="14.25" x14ac:dyDescent="0.3">
      <c r="D1017" s="125">
        <v>453</v>
      </c>
      <c r="E1017" s="121" t="s">
        <v>100</v>
      </c>
      <c r="F1017" s="121" t="s">
        <v>100</v>
      </c>
      <c r="G1017" s="123" t="s">
        <v>2767</v>
      </c>
      <c r="H1017" s="121" t="s">
        <v>1215</v>
      </c>
    </row>
    <row r="1018" spans="4:8" ht="14.25" x14ac:dyDescent="0.3">
      <c r="D1018" s="125">
        <v>453</v>
      </c>
      <c r="E1018" s="121" t="s">
        <v>100</v>
      </c>
      <c r="F1018" s="121" t="s">
        <v>100</v>
      </c>
      <c r="G1018" s="123" t="s">
        <v>2768</v>
      </c>
      <c r="H1018" s="121" t="s">
        <v>1216</v>
      </c>
    </row>
    <row r="1019" spans="4:8" ht="14.25" x14ac:dyDescent="0.3">
      <c r="D1019" s="125">
        <v>453</v>
      </c>
      <c r="E1019" s="121" t="s">
        <v>100</v>
      </c>
      <c r="F1019" s="121" t="s">
        <v>100</v>
      </c>
      <c r="G1019" s="123" t="s">
        <v>2769</v>
      </c>
      <c r="H1019" s="121" t="s">
        <v>1217</v>
      </c>
    </row>
    <row r="1020" spans="4:8" ht="14.25" x14ac:dyDescent="0.3">
      <c r="D1020" s="125">
        <v>453</v>
      </c>
      <c r="E1020" s="121" t="s">
        <v>100</v>
      </c>
      <c r="F1020" s="121" t="s">
        <v>100</v>
      </c>
      <c r="G1020" s="123" t="s">
        <v>2770</v>
      </c>
      <c r="H1020" s="121" t="s">
        <v>1218</v>
      </c>
    </row>
    <row r="1021" spans="4:8" ht="14.25" x14ac:dyDescent="0.3">
      <c r="D1021" s="125">
        <v>453</v>
      </c>
      <c r="E1021" s="121" t="s">
        <v>100</v>
      </c>
      <c r="F1021" s="121" t="s">
        <v>100</v>
      </c>
      <c r="G1021" s="123" t="s">
        <v>2771</v>
      </c>
      <c r="H1021" s="121" t="s">
        <v>1609</v>
      </c>
    </row>
    <row r="1022" spans="4:8" ht="14.25" x14ac:dyDescent="0.3">
      <c r="D1022" s="125">
        <v>454</v>
      </c>
      <c r="E1022" s="121" t="s">
        <v>1669</v>
      </c>
      <c r="F1022" s="121" t="s">
        <v>1744</v>
      </c>
      <c r="G1022" s="123" t="s">
        <v>2772</v>
      </c>
      <c r="H1022" s="121" t="s">
        <v>1219</v>
      </c>
    </row>
    <row r="1023" spans="4:8" ht="14.25" x14ac:dyDescent="0.3">
      <c r="D1023" s="125">
        <v>454</v>
      </c>
      <c r="E1023" s="121" t="s">
        <v>1669</v>
      </c>
      <c r="F1023" s="121" t="s">
        <v>1744</v>
      </c>
      <c r="G1023" s="123" t="s">
        <v>2773</v>
      </c>
      <c r="H1023" s="121" t="s">
        <v>1220</v>
      </c>
    </row>
    <row r="1024" spans="4:8" ht="14.25" x14ac:dyDescent="0.3">
      <c r="D1024" s="125">
        <v>456</v>
      </c>
      <c r="E1024" s="121" t="s">
        <v>275</v>
      </c>
      <c r="F1024" s="121" t="s">
        <v>1744</v>
      </c>
      <c r="G1024" s="123" t="s">
        <v>2774</v>
      </c>
      <c r="H1024" s="121" t="s">
        <v>1221</v>
      </c>
    </row>
    <row r="1025" spans="4:8" ht="14.25" x14ac:dyDescent="0.3">
      <c r="D1025" s="125">
        <v>456</v>
      </c>
      <c r="E1025" s="121" t="s">
        <v>275</v>
      </c>
      <c r="F1025" s="121" t="s">
        <v>1744</v>
      </c>
      <c r="G1025" s="123" t="s">
        <v>2775</v>
      </c>
      <c r="H1025" s="121" t="s">
        <v>1222</v>
      </c>
    </row>
    <row r="1026" spans="4:8" ht="14.25" x14ac:dyDescent="0.3">
      <c r="D1026" s="125">
        <v>456</v>
      </c>
      <c r="E1026" s="121" t="s">
        <v>275</v>
      </c>
      <c r="F1026" s="121" t="s">
        <v>1744</v>
      </c>
      <c r="G1026" s="123" t="s">
        <v>2776</v>
      </c>
      <c r="H1026" s="121" t="s">
        <v>1223</v>
      </c>
    </row>
    <row r="1027" spans="4:8" ht="14.25" x14ac:dyDescent="0.3">
      <c r="D1027" s="125">
        <v>457</v>
      </c>
      <c r="E1027" s="121" t="s">
        <v>276</v>
      </c>
      <c r="F1027" s="121" t="s">
        <v>1725</v>
      </c>
      <c r="G1027" s="123" t="s">
        <v>2777</v>
      </c>
      <c r="H1027" s="121" t="s">
        <v>1224</v>
      </c>
    </row>
    <row r="1028" spans="4:8" ht="14.25" x14ac:dyDescent="0.3">
      <c r="D1028" s="125">
        <v>457</v>
      </c>
      <c r="E1028" s="121" t="s">
        <v>276</v>
      </c>
      <c r="F1028" s="121" t="s">
        <v>1725</v>
      </c>
      <c r="G1028" s="123" t="s">
        <v>2778</v>
      </c>
      <c r="H1028" s="121" t="s">
        <v>1225</v>
      </c>
    </row>
    <row r="1029" spans="4:8" ht="14.25" x14ac:dyDescent="0.3">
      <c r="D1029" s="125">
        <v>457</v>
      </c>
      <c r="E1029" s="121" t="s">
        <v>276</v>
      </c>
      <c r="F1029" s="121" t="s">
        <v>1725</v>
      </c>
      <c r="G1029" s="123" t="s">
        <v>2779</v>
      </c>
      <c r="H1029" s="121" t="s">
        <v>1226</v>
      </c>
    </row>
    <row r="1030" spans="4:8" ht="14.25" x14ac:dyDescent="0.3">
      <c r="D1030" s="125">
        <v>457</v>
      </c>
      <c r="E1030" s="121" t="s">
        <v>276</v>
      </c>
      <c r="F1030" s="121" t="s">
        <v>1725</v>
      </c>
      <c r="G1030" s="123" t="s">
        <v>2780</v>
      </c>
      <c r="H1030" s="121" t="s">
        <v>1227</v>
      </c>
    </row>
    <row r="1031" spans="4:8" ht="14.25" x14ac:dyDescent="0.3">
      <c r="D1031" s="125">
        <v>457</v>
      </c>
      <c r="E1031" s="121" t="s">
        <v>276</v>
      </c>
      <c r="F1031" s="121" t="s">
        <v>1725</v>
      </c>
      <c r="G1031" s="123" t="s">
        <v>2781</v>
      </c>
      <c r="H1031" s="121" t="s">
        <v>1228</v>
      </c>
    </row>
    <row r="1032" spans="4:8" ht="14.25" x14ac:dyDescent="0.3">
      <c r="D1032" s="125">
        <v>457</v>
      </c>
      <c r="E1032" s="121" t="s">
        <v>276</v>
      </c>
      <c r="F1032" s="121" t="s">
        <v>1725</v>
      </c>
      <c r="G1032" s="123" t="s">
        <v>2782</v>
      </c>
      <c r="H1032" s="121" t="s">
        <v>1229</v>
      </c>
    </row>
    <row r="1033" spans="4:8" ht="14.25" x14ac:dyDescent="0.3">
      <c r="D1033" s="125">
        <v>457</v>
      </c>
      <c r="E1033" s="121" t="s">
        <v>276</v>
      </c>
      <c r="F1033" s="121" t="s">
        <v>1725</v>
      </c>
      <c r="G1033" s="123" t="s">
        <v>2783</v>
      </c>
      <c r="H1033" s="121" t="s">
        <v>1230</v>
      </c>
    </row>
    <row r="1034" spans="4:8" ht="14.25" x14ac:dyDescent="0.3">
      <c r="D1034" s="125">
        <v>457</v>
      </c>
      <c r="E1034" s="121" t="s">
        <v>276</v>
      </c>
      <c r="F1034" s="121" t="s">
        <v>1725</v>
      </c>
      <c r="G1034" s="123" t="s">
        <v>2784</v>
      </c>
      <c r="H1034" s="121" t="s">
        <v>1231</v>
      </c>
    </row>
    <row r="1035" spans="4:8" ht="14.25" x14ac:dyDescent="0.3">
      <c r="D1035" s="125">
        <v>457</v>
      </c>
      <c r="E1035" s="121" t="s">
        <v>276</v>
      </c>
      <c r="F1035" s="121" t="s">
        <v>1725</v>
      </c>
      <c r="G1035" s="123" t="s">
        <v>2785</v>
      </c>
      <c r="H1035" s="121" t="s">
        <v>1232</v>
      </c>
    </row>
    <row r="1036" spans="4:8" ht="14.25" x14ac:dyDescent="0.3">
      <c r="D1036" s="125">
        <v>457</v>
      </c>
      <c r="E1036" s="121" t="s">
        <v>276</v>
      </c>
      <c r="F1036" s="121" t="s">
        <v>1725</v>
      </c>
      <c r="G1036" s="123" t="s">
        <v>2786</v>
      </c>
      <c r="H1036" s="121" t="s">
        <v>1233</v>
      </c>
    </row>
    <row r="1037" spans="4:8" ht="14.25" x14ac:dyDescent="0.3">
      <c r="D1037" s="125">
        <v>457</v>
      </c>
      <c r="E1037" s="121" t="s">
        <v>276</v>
      </c>
      <c r="F1037" s="121" t="s">
        <v>1725</v>
      </c>
      <c r="G1037" s="123" t="s">
        <v>2787</v>
      </c>
      <c r="H1037" s="121" t="s">
        <v>1234</v>
      </c>
    </row>
    <row r="1038" spans="4:8" ht="14.25" x14ac:dyDescent="0.3">
      <c r="D1038" s="125">
        <v>457</v>
      </c>
      <c r="E1038" s="121" t="s">
        <v>276</v>
      </c>
      <c r="F1038" s="121" t="s">
        <v>1725</v>
      </c>
      <c r="G1038" s="123" t="s">
        <v>2788</v>
      </c>
      <c r="H1038" s="121" t="s">
        <v>1235</v>
      </c>
    </row>
    <row r="1039" spans="4:8" ht="14.25" x14ac:dyDescent="0.3">
      <c r="D1039" s="125">
        <v>457</v>
      </c>
      <c r="E1039" s="121" t="s">
        <v>276</v>
      </c>
      <c r="F1039" s="121" t="s">
        <v>1725</v>
      </c>
      <c r="G1039" s="123" t="s">
        <v>2789</v>
      </c>
      <c r="H1039" s="121" t="s">
        <v>1236</v>
      </c>
    </row>
    <row r="1040" spans="4:8" ht="14.25" x14ac:dyDescent="0.3">
      <c r="D1040" s="125">
        <v>457</v>
      </c>
      <c r="E1040" s="121" t="s">
        <v>276</v>
      </c>
      <c r="F1040" s="121" t="s">
        <v>1725</v>
      </c>
      <c r="G1040" s="123" t="s">
        <v>2790</v>
      </c>
      <c r="H1040" s="121" t="s">
        <v>1237</v>
      </c>
    </row>
    <row r="1041" spans="4:8" ht="14.25" x14ac:dyDescent="0.3">
      <c r="D1041" s="125">
        <v>457</v>
      </c>
      <c r="E1041" s="121" t="s">
        <v>276</v>
      </c>
      <c r="F1041" s="121" t="s">
        <v>1725</v>
      </c>
      <c r="G1041" s="123" t="s">
        <v>2791</v>
      </c>
      <c r="H1041" s="121" t="s">
        <v>1238</v>
      </c>
    </row>
    <row r="1042" spans="4:8" ht="14.25" x14ac:dyDescent="0.3">
      <c r="D1042" s="125">
        <v>457</v>
      </c>
      <c r="E1042" s="121" t="s">
        <v>276</v>
      </c>
      <c r="F1042" s="121" t="s">
        <v>1725</v>
      </c>
      <c r="G1042" s="123" t="s">
        <v>2792</v>
      </c>
      <c r="H1042" s="121" t="s">
        <v>1239</v>
      </c>
    </row>
    <row r="1043" spans="4:8" ht="14.25" x14ac:dyDescent="0.3">
      <c r="D1043" s="125">
        <v>457</v>
      </c>
      <c r="E1043" s="121" t="s">
        <v>276</v>
      </c>
      <c r="F1043" s="121" t="s">
        <v>1725</v>
      </c>
      <c r="G1043" s="123" t="s">
        <v>2793</v>
      </c>
      <c r="H1043" s="121" t="s">
        <v>1610</v>
      </c>
    </row>
    <row r="1044" spans="4:8" ht="14.25" x14ac:dyDescent="0.3">
      <c r="D1044" s="125">
        <v>457</v>
      </c>
      <c r="E1044" s="121" t="s">
        <v>276</v>
      </c>
      <c r="F1044" s="121" t="s">
        <v>1725</v>
      </c>
      <c r="G1044" s="123" t="s">
        <v>2794</v>
      </c>
      <c r="H1044" s="121" t="s">
        <v>3173</v>
      </c>
    </row>
    <row r="1045" spans="4:8" ht="14.25" x14ac:dyDescent="0.3">
      <c r="D1045" s="125">
        <v>458</v>
      </c>
      <c r="E1045" s="121" t="s">
        <v>277</v>
      </c>
      <c r="F1045" s="121" t="s">
        <v>100</v>
      </c>
      <c r="G1045" s="123" t="s">
        <v>2795</v>
      </c>
      <c r="H1045" s="121" t="s">
        <v>1240</v>
      </c>
    </row>
    <row r="1046" spans="4:8" ht="14.25" x14ac:dyDescent="0.3">
      <c r="D1046" s="125">
        <v>458</v>
      </c>
      <c r="E1046" s="121" t="s">
        <v>277</v>
      </c>
      <c r="F1046" s="121" t="s">
        <v>100</v>
      </c>
      <c r="G1046" s="123" t="s">
        <v>2796</v>
      </c>
      <c r="H1046" s="121" t="s">
        <v>1241</v>
      </c>
    </row>
    <row r="1047" spans="4:8" ht="14.25" x14ac:dyDescent="0.3">
      <c r="D1047" s="125">
        <v>458</v>
      </c>
      <c r="E1047" s="121" t="s">
        <v>277</v>
      </c>
      <c r="F1047" s="121" t="s">
        <v>100</v>
      </c>
      <c r="G1047" s="123" t="s">
        <v>2797</v>
      </c>
      <c r="H1047" s="121" t="s">
        <v>1242</v>
      </c>
    </row>
    <row r="1048" spans="4:8" ht="14.25" x14ac:dyDescent="0.3">
      <c r="D1048" s="125">
        <v>458</v>
      </c>
      <c r="E1048" s="121" t="s">
        <v>277</v>
      </c>
      <c r="F1048" s="121" t="s">
        <v>100</v>
      </c>
      <c r="G1048" s="123" t="s">
        <v>2798</v>
      </c>
      <c r="H1048" s="121" t="s">
        <v>1243</v>
      </c>
    </row>
    <row r="1049" spans="4:8" ht="14.25" x14ac:dyDescent="0.3">
      <c r="D1049" s="125">
        <v>458</v>
      </c>
      <c r="E1049" s="121" t="s">
        <v>277</v>
      </c>
      <c r="F1049" s="121" t="s">
        <v>100</v>
      </c>
      <c r="G1049" s="123" t="s">
        <v>2799</v>
      </c>
      <c r="H1049" s="121" t="s">
        <v>1244</v>
      </c>
    </row>
    <row r="1050" spans="4:8" ht="14.25" x14ac:dyDescent="0.3">
      <c r="D1050" s="125">
        <v>458</v>
      </c>
      <c r="E1050" s="121" t="s">
        <v>277</v>
      </c>
      <c r="F1050" s="121" t="s">
        <v>100</v>
      </c>
      <c r="G1050" s="123" t="s">
        <v>2800</v>
      </c>
      <c r="H1050" s="121" t="s">
        <v>1611</v>
      </c>
    </row>
    <row r="1051" spans="4:8" ht="14.25" x14ac:dyDescent="0.3">
      <c r="D1051" s="125">
        <v>458</v>
      </c>
      <c r="E1051" s="121" t="s">
        <v>277</v>
      </c>
      <c r="F1051" s="121" t="s">
        <v>100</v>
      </c>
      <c r="G1051" s="123" t="s">
        <v>2801</v>
      </c>
      <c r="H1051" s="121" t="s">
        <v>3174</v>
      </c>
    </row>
    <row r="1052" spans="4:8" ht="14.25" x14ac:dyDescent="0.3">
      <c r="D1052" s="125">
        <v>459</v>
      </c>
      <c r="E1052" s="121" t="s">
        <v>278</v>
      </c>
      <c r="F1052" s="121" t="s">
        <v>1733</v>
      </c>
      <c r="G1052" s="123" t="s">
        <v>2802</v>
      </c>
      <c r="H1052" s="121" t="s">
        <v>1245</v>
      </c>
    </row>
    <row r="1053" spans="4:8" ht="14.25" x14ac:dyDescent="0.3">
      <c r="D1053" s="125">
        <v>459</v>
      </c>
      <c r="E1053" s="121" t="s">
        <v>278</v>
      </c>
      <c r="F1053" s="121" t="s">
        <v>1733</v>
      </c>
      <c r="G1053" s="123" t="s">
        <v>2803</v>
      </c>
      <c r="H1053" s="121" t="s">
        <v>1246</v>
      </c>
    </row>
    <row r="1054" spans="4:8" ht="14.25" x14ac:dyDescent="0.3">
      <c r="D1054" s="125">
        <v>460</v>
      </c>
      <c r="E1054" s="121" t="s">
        <v>279</v>
      </c>
      <c r="F1054" s="121" t="s">
        <v>1729</v>
      </c>
      <c r="G1054" s="123" t="s">
        <v>2804</v>
      </c>
      <c r="H1054" s="121" t="s">
        <v>1247</v>
      </c>
    </row>
    <row r="1055" spans="4:8" ht="14.25" x14ac:dyDescent="0.3">
      <c r="D1055" s="125">
        <v>460</v>
      </c>
      <c r="E1055" s="121" t="s">
        <v>279</v>
      </c>
      <c r="F1055" s="121" t="s">
        <v>1729</v>
      </c>
      <c r="G1055" s="123" t="s">
        <v>2805</v>
      </c>
      <c r="H1055" s="121" t="s">
        <v>1248</v>
      </c>
    </row>
    <row r="1056" spans="4:8" ht="14.25" x14ac:dyDescent="0.3">
      <c r="D1056" s="125">
        <v>460</v>
      </c>
      <c r="E1056" s="121" t="s">
        <v>279</v>
      </c>
      <c r="F1056" s="121" t="s">
        <v>1729</v>
      </c>
      <c r="G1056" s="123" t="s">
        <v>2806</v>
      </c>
      <c r="H1056" s="121" t="s">
        <v>1249</v>
      </c>
    </row>
    <row r="1057" spans="4:8" ht="14.25" x14ac:dyDescent="0.3">
      <c r="D1057" s="125">
        <v>461</v>
      </c>
      <c r="E1057" s="121" t="s">
        <v>280</v>
      </c>
      <c r="F1057" s="121" t="s">
        <v>1735</v>
      </c>
      <c r="G1057" s="123" t="s">
        <v>2807</v>
      </c>
      <c r="H1057" s="121" t="s">
        <v>1250</v>
      </c>
    </row>
    <row r="1058" spans="4:8" ht="14.25" x14ac:dyDescent="0.3">
      <c r="D1058" s="125">
        <v>461</v>
      </c>
      <c r="E1058" s="121" t="s">
        <v>280</v>
      </c>
      <c r="F1058" s="121" t="s">
        <v>1735</v>
      </c>
      <c r="G1058" s="123" t="s">
        <v>2808</v>
      </c>
      <c r="H1058" s="121" t="s">
        <v>1251</v>
      </c>
    </row>
    <row r="1059" spans="4:8" ht="14.25" x14ac:dyDescent="0.3">
      <c r="D1059" s="125">
        <v>461</v>
      </c>
      <c r="E1059" s="121" t="s">
        <v>280</v>
      </c>
      <c r="F1059" s="121" t="s">
        <v>1735</v>
      </c>
      <c r="G1059" s="123" t="s">
        <v>2809</v>
      </c>
      <c r="H1059" s="121" t="s">
        <v>1252</v>
      </c>
    </row>
    <row r="1060" spans="4:8" ht="14.25" x14ac:dyDescent="0.3">
      <c r="D1060" s="125">
        <v>462</v>
      </c>
      <c r="E1060" s="121" t="s">
        <v>281</v>
      </c>
      <c r="F1060" s="121" t="s">
        <v>1748</v>
      </c>
      <c r="G1060" s="123" t="s">
        <v>2810</v>
      </c>
      <c r="H1060" s="121" t="s">
        <v>495</v>
      </c>
    </row>
    <row r="1061" spans="4:8" ht="14.25" x14ac:dyDescent="0.3">
      <c r="D1061" s="125">
        <v>462</v>
      </c>
      <c r="E1061" s="121" t="s">
        <v>281</v>
      </c>
      <c r="F1061" s="121" t="s">
        <v>1748</v>
      </c>
      <c r="G1061" s="123" t="s">
        <v>2811</v>
      </c>
      <c r="H1061" s="121" t="s">
        <v>1253</v>
      </c>
    </row>
    <row r="1062" spans="4:8" ht="14.25" x14ac:dyDescent="0.3">
      <c r="D1062" s="125">
        <v>463</v>
      </c>
      <c r="E1062" s="121" t="s">
        <v>282</v>
      </c>
      <c r="F1062" s="121" t="s">
        <v>1748</v>
      </c>
      <c r="G1062" s="123" t="s">
        <v>2812</v>
      </c>
      <c r="H1062" s="121" t="s">
        <v>1254</v>
      </c>
    </row>
    <row r="1063" spans="4:8" ht="14.25" x14ac:dyDescent="0.3">
      <c r="D1063" s="125">
        <v>463</v>
      </c>
      <c r="E1063" s="121" t="s">
        <v>282</v>
      </c>
      <c r="F1063" s="121" t="s">
        <v>1748</v>
      </c>
      <c r="G1063" s="123" t="s">
        <v>2813</v>
      </c>
      <c r="H1063" s="121" t="s">
        <v>1255</v>
      </c>
    </row>
    <row r="1064" spans="4:8" ht="14.25" x14ac:dyDescent="0.3">
      <c r="D1064" s="125">
        <v>463</v>
      </c>
      <c r="E1064" s="121" t="s">
        <v>282</v>
      </c>
      <c r="F1064" s="121" t="s">
        <v>1748</v>
      </c>
      <c r="G1064" s="123" t="s">
        <v>2814</v>
      </c>
      <c r="H1064" s="121" t="s">
        <v>1256</v>
      </c>
    </row>
    <row r="1065" spans="4:8" ht="14.25" x14ac:dyDescent="0.3">
      <c r="D1065" s="125">
        <v>463</v>
      </c>
      <c r="E1065" s="121" t="s">
        <v>282</v>
      </c>
      <c r="F1065" s="121" t="s">
        <v>1748</v>
      </c>
      <c r="G1065" s="123" t="s">
        <v>2815</v>
      </c>
      <c r="H1065" s="121" t="s">
        <v>3175</v>
      </c>
    </row>
    <row r="1066" spans="4:8" ht="14.25" x14ac:dyDescent="0.3">
      <c r="D1066" s="125">
        <v>464</v>
      </c>
      <c r="E1066" s="121" t="s">
        <v>283</v>
      </c>
      <c r="F1066" s="121" t="s">
        <v>100</v>
      </c>
      <c r="G1066" s="123" t="s">
        <v>2816</v>
      </c>
      <c r="H1066" s="121" t="s">
        <v>1257</v>
      </c>
    </row>
    <row r="1067" spans="4:8" ht="14.25" x14ac:dyDescent="0.3">
      <c r="D1067" s="125">
        <v>464</v>
      </c>
      <c r="E1067" s="121" t="s">
        <v>283</v>
      </c>
      <c r="F1067" s="121" t="s">
        <v>100</v>
      </c>
      <c r="G1067" s="123" t="s">
        <v>2817</v>
      </c>
      <c r="H1067" s="121" t="s">
        <v>1258</v>
      </c>
    </row>
    <row r="1068" spans="4:8" ht="14.25" x14ac:dyDescent="0.3">
      <c r="D1068" s="125">
        <v>464</v>
      </c>
      <c r="E1068" s="121" t="s">
        <v>283</v>
      </c>
      <c r="F1068" s="121" t="s">
        <v>100</v>
      </c>
      <c r="G1068" s="123" t="s">
        <v>2818</v>
      </c>
      <c r="H1068" s="121" t="s">
        <v>1259</v>
      </c>
    </row>
    <row r="1069" spans="4:8" ht="14.25" x14ac:dyDescent="0.3">
      <c r="D1069" s="125">
        <v>465</v>
      </c>
      <c r="E1069" s="121" t="s">
        <v>284</v>
      </c>
      <c r="F1069" s="121" t="s">
        <v>1748</v>
      </c>
      <c r="G1069" s="123" t="s">
        <v>2819</v>
      </c>
      <c r="H1069" s="121" t="s">
        <v>1260</v>
      </c>
    </row>
    <row r="1070" spans="4:8" ht="14.25" x14ac:dyDescent="0.3">
      <c r="D1070" s="125">
        <v>465</v>
      </c>
      <c r="E1070" s="121" t="s">
        <v>284</v>
      </c>
      <c r="F1070" s="121" t="s">
        <v>1748</v>
      </c>
      <c r="G1070" s="123" t="s">
        <v>2820</v>
      </c>
      <c r="H1070" s="121" t="s">
        <v>1261</v>
      </c>
    </row>
    <row r="1071" spans="4:8" ht="14.25" x14ac:dyDescent="0.3">
      <c r="D1071" s="125">
        <v>465</v>
      </c>
      <c r="E1071" s="121" t="s">
        <v>284</v>
      </c>
      <c r="F1071" s="121" t="s">
        <v>1748</v>
      </c>
      <c r="G1071" s="123" t="s">
        <v>2821</v>
      </c>
      <c r="H1071" s="121" t="s">
        <v>1262</v>
      </c>
    </row>
    <row r="1072" spans="4:8" ht="14.25" x14ac:dyDescent="0.3">
      <c r="D1072" s="125">
        <v>465</v>
      </c>
      <c r="E1072" s="121" t="s">
        <v>284</v>
      </c>
      <c r="F1072" s="121" t="s">
        <v>1748</v>
      </c>
      <c r="G1072" s="123" t="s">
        <v>2822</v>
      </c>
      <c r="H1072" s="121" t="s">
        <v>1263</v>
      </c>
    </row>
    <row r="1073" spans="4:8" ht="14.25" x14ac:dyDescent="0.3">
      <c r="D1073" s="125">
        <v>465</v>
      </c>
      <c r="E1073" s="121" t="s">
        <v>284</v>
      </c>
      <c r="F1073" s="121" t="s">
        <v>1748</v>
      </c>
      <c r="G1073" s="123" t="s">
        <v>2823</v>
      </c>
      <c r="H1073" s="121" t="s">
        <v>1264</v>
      </c>
    </row>
    <row r="1074" spans="4:8" ht="14.25" x14ac:dyDescent="0.3">
      <c r="D1074" s="125">
        <v>465</v>
      </c>
      <c r="E1074" s="121" t="s">
        <v>284</v>
      </c>
      <c r="F1074" s="121" t="s">
        <v>1748</v>
      </c>
      <c r="G1074" s="123" t="s">
        <v>2824</v>
      </c>
      <c r="H1074" s="121" t="s">
        <v>1265</v>
      </c>
    </row>
    <row r="1075" spans="4:8" ht="14.25" x14ac:dyDescent="0.3">
      <c r="D1075" s="125">
        <v>466</v>
      </c>
      <c r="E1075" s="121" t="s">
        <v>285</v>
      </c>
      <c r="F1075" s="121" t="s">
        <v>1749</v>
      </c>
      <c r="G1075" s="123" t="s">
        <v>2825</v>
      </c>
      <c r="H1075" s="121" t="s">
        <v>1266</v>
      </c>
    </row>
    <row r="1076" spans="4:8" ht="14.25" x14ac:dyDescent="0.3">
      <c r="D1076" s="125">
        <v>466</v>
      </c>
      <c r="E1076" s="121" t="s">
        <v>285</v>
      </c>
      <c r="F1076" s="121" t="s">
        <v>1749</v>
      </c>
      <c r="G1076" s="123" t="s">
        <v>2826</v>
      </c>
      <c r="H1076" s="121" t="s">
        <v>1267</v>
      </c>
    </row>
    <row r="1077" spans="4:8" ht="14.25" x14ac:dyDescent="0.3">
      <c r="D1077" s="125">
        <v>466</v>
      </c>
      <c r="E1077" s="121" t="s">
        <v>285</v>
      </c>
      <c r="F1077" s="121" t="s">
        <v>1749</v>
      </c>
      <c r="G1077" s="123" t="s">
        <v>2827</v>
      </c>
      <c r="H1077" s="121" t="s">
        <v>3176</v>
      </c>
    </row>
    <row r="1078" spans="4:8" ht="14.25" x14ac:dyDescent="0.3">
      <c r="D1078" s="125">
        <v>466</v>
      </c>
      <c r="E1078" s="121" t="s">
        <v>285</v>
      </c>
      <c r="F1078" s="121" t="s">
        <v>1749</v>
      </c>
      <c r="G1078" s="123" t="s">
        <v>2828</v>
      </c>
      <c r="H1078" s="121" t="s">
        <v>1268</v>
      </c>
    </row>
    <row r="1079" spans="4:8" ht="14.25" x14ac:dyDescent="0.3">
      <c r="D1079" s="125">
        <v>467</v>
      </c>
      <c r="E1079" s="121" t="s">
        <v>1670</v>
      </c>
      <c r="F1079" s="121" t="s">
        <v>138</v>
      </c>
      <c r="G1079" s="123" t="s">
        <v>2829</v>
      </c>
      <c r="H1079" s="121" t="s">
        <v>1269</v>
      </c>
    </row>
    <row r="1080" spans="4:8" ht="14.25" x14ac:dyDescent="0.3">
      <c r="D1080" s="125">
        <v>467</v>
      </c>
      <c r="E1080" s="121" t="s">
        <v>1670</v>
      </c>
      <c r="F1080" s="121" t="s">
        <v>138</v>
      </c>
      <c r="G1080" s="123" t="s">
        <v>2830</v>
      </c>
      <c r="H1080" s="121" t="s">
        <v>1270</v>
      </c>
    </row>
    <row r="1081" spans="4:8" ht="14.25" x14ac:dyDescent="0.3">
      <c r="D1081" s="125">
        <v>468</v>
      </c>
      <c r="E1081" s="121" t="s">
        <v>1671</v>
      </c>
      <c r="F1081" s="121" t="s">
        <v>1750</v>
      </c>
      <c r="G1081" s="123" t="s">
        <v>2831</v>
      </c>
      <c r="H1081" s="121" t="s">
        <v>1271</v>
      </c>
    </row>
    <row r="1082" spans="4:8" ht="14.25" x14ac:dyDescent="0.3">
      <c r="D1082" s="125">
        <v>468</v>
      </c>
      <c r="E1082" s="121" t="s">
        <v>1671</v>
      </c>
      <c r="F1082" s="121" t="s">
        <v>1750</v>
      </c>
      <c r="G1082" s="123" t="s">
        <v>2832</v>
      </c>
      <c r="H1082" s="121" t="s">
        <v>1272</v>
      </c>
    </row>
    <row r="1083" spans="4:8" ht="14.25" x14ac:dyDescent="0.3">
      <c r="D1083" s="125">
        <v>469</v>
      </c>
      <c r="E1083" s="121" t="s">
        <v>286</v>
      </c>
      <c r="F1083" s="121" t="s">
        <v>100</v>
      </c>
      <c r="G1083" s="123" t="s">
        <v>2833</v>
      </c>
      <c r="H1083" s="121" t="s">
        <v>1273</v>
      </c>
    </row>
    <row r="1084" spans="4:8" ht="14.25" x14ac:dyDescent="0.3">
      <c r="D1084" s="125">
        <v>469</v>
      </c>
      <c r="E1084" s="121" t="s">
        <v>286</v>
      </c>
      <c r="F1084" s="121" t="s">
        <v>100</v>
      </c>
      <c r="G1084" s="123" t="s">
        <v>2834</v>
      </c>
      <c r="H1084" s="121" t="s">
        <v>1274</v>
      </c>
    </row>
    <row r="1085" spans="4:8" ht="14.25" x14ac:dyDescent="0.3">
      <c r="D1085" s="125">
        <v>469</v>
      </c>
      <c r="E1085" s="121" t="s">
        <v>286</v>
      </c>
      <c r="F1085" s="121" t="s">
        <v>100</v>
      </c>
      <c r="G1085" s="123" t="s">
        <v>2835</v>
      </c>
      <c r="H1085" s="121" t="s">
        <v>1275</v>
      </c>
    </row>
    <row r="1086" spans="4:8" ht="14.25" x14ac:dyDescent="0.3">
      <c r="D1086" s="125">
        <v>469</v>
      </c>
      <c r="E1086" s="121" t="s">
        <v>286</v>
      </c>
      <c r="F1086" s="121" t="s">
        <v>100</v>
      </c>
      <c r="G1086" s="123" t="s">
        <v>2836</v>
      </c>
      <c r="H1086" s="121" t="s">
        <v>1276</v>
      </c>
    </row>
    <row r="1087" spans="4:8" ht="14.25" x14ac:dyDescent="0.3">
      <c r="D1087" s="125">
        <v>470</v>
      </c>
      <c r="E1087" s="121" t="s">
        <v>287</v>
      </c>
      <c r="F1087" s="121" t="s">
        <v>1748</v>
      </c>
      <c r="G1087" s="123" t="s">
        <v>2837</v>
      </c>
      <c r="H1087" s="121" t="s">
        <v>612</v>
      </c>
    </row>
    <row r="1088" spans="4:8" ht="14.25" x14ac:dyDescent="0.3">
      <c r="D1088" s="125">
        <v>470</v>
      </c>
      <c r="E1088" s="121" t="s">
        <v>287</v>
      </c>
      <c r="F1088" s="121" t="s">
        <v>1748</v>
      </c>
      <c r="G1088" s="123" t="s">
        <v>2838</v>
      </c>
      <c r="H1088" s="121" t="s">
        <v>1277</v>
      </c>
    </row>
    <row r="1089" spans="4:8" ht="14.25" x14ac:dyDescent="0.3">
      <c r="D1089" s="125">
        <v>470</v>
      </c>
      <c r="E1089" s="121" t="s">
        <v>287</v>
      </c>
      <c r="F1089" s="121" t="s">
        <v>1748</v>
      </c>
      <c r="G1089" s="123" t="s">
        <v>2839</v>
      </c>
      <c r="H1089" s="121" t="s">
        <v>604</v>
      </c>
    </row>
    <row r="1090" spans="4:8" ht="14.25" x14ac:dyDescent="0.3">
      <c r="D1090" s="125">
        <v>470</v>
      </c>
      <c r="E1090" s="121" t="s">
        <v>287</v>
      </c>
      <c r="F1090" s="121" t="s">
        <v>1748</v>
      </c>
      <c r="G1090" s="123" t="s">
        <v>2840</v>
      </c>
      <c r="H1090" s="121" t="s">
        <v>1127</v>
      </c>
    </row>
    <row r="1091" spans="4:8" ht="14.25" x14ac:dyDescent="0.3">
      <c r="D1091" s="125">
        <v>470</v>
      </c>
      <c r="E1091" s="121" t="s">
        <v>287</v>
      </c>
      <c r="F1091" s="121" t="s">
        <v>1748</v>
      </c>
      <c r="G1091" s="123" t="s">
        <v>2841</v>
      </c>
      <c r="H1091" s="121" t="s">
        <v>1278</v>
      </c>
    </row>
    <row r="1092" spans="4:8" ht="14.25" x14ac:dyDescent="0.3">
      <c r="D1092" s="125">
        <v>470</v>
      </c>
      <c r="E1092" s="121" t="s">
        <v>287</v>
      </c>
      <c r="F1092" s="121" t="s">
        <v>1748</v>
      </c>
      <c r="G1092" s="123" t="s">
        <v>2842</v>
      </c>
      <c r="H1092" s="121" t="s">
        <v>1279</v>
      </c>
    </row>
    <row r="1093" spans="4:8" ht="14.25" x14ac:dyDescent="0.3">
      <c r="D1093" s="125">
        <v>470</v>
      </c>
      <c r="E1093" s="121" t="s">
        <v>287</v>
      </c>
      <c r="F1093" s="121" t="s">
        <v>1748</v>
      </c>
      <c r="G1093" s="123" t="s">
        <v>2843</v>
      </c>
      <c r="H1093" s="121" t="s">
        <v>1280</v>
      </c>
    </row>
    <row r="1094" spans="4:8" ht="14.25" x14ac:dyDescent="0.3">
      <c r="D1094" s="125">
        <v>470</v>
      </c>
      <c r="E1094" s="121" t="s">
        <v>287</v>
      </c>
      <c r="F1094" s="121" t="s">
        <v>1748</v>
      </c>
      <c r="G1094" s="123" t="s">
        <v>2844</v>
      </c>
      <c r="H1094" s="121" t="s">
        <v>1281</v>
      </c>
    </row>
    <row r="1095" spans="4:8" ht="14.25" x14ac:dyDescent="0.3">
      <c r="D1095" s="125">
        <v>471</v>
      </c>
      <c r="E1095" s="121" t="s">
        <v>288</v>
      </c>
      <c r="F1095" s="121" t="s">
        <v>1748</v>
      </c>
      <c r="G1095" s="123" t="s">
        <v>2845</v>
      </c>
      <c r="H1095" s="121" t="s">
        <v>1282</v>
      </c>
    </row>
    <row r="1096" spans="4:8" ht="14.25" x14ac:dyDescent="0.3">
      <c r="D1096" s="125">
        <v>471</v>
      </c>
      <c r="E1096" s="121" t="s">
        <v>288</v>
      </c>
      <c r="F1096" s="121" t="s">
        <v>1748</v>
      </c>
      <c r="G1096" s="123" t="s">
        <v>2846</v>
      </c>
      <c r="H1096" s="121" t="s">
        <v>1283</v>
      </c>
    </row>
    <row r="1097" spans="4:8" ht="14.25" x14ac:dyDescent="0.3">
      <c r="D1097" s="125">
        <v>473</v>
      </c>
      <c r="E1097" s="121" t="s">
        <v>289</v>
      </c>
      <c r="F1097" s="121" t="s">
        <v>1737</v>
      </c>
      <c r="G1097" s="123" t="s">
        <v>2847</v>
      </c>
      <c r="H1097" s="121" t="s">
        <v>1284</v>
      </c>
    </row>
    <row r="1098" spans="4:8" ht="14.25" x14ac:dyDescent="0.3">
      <c r="D1098" s="125">
        <v>473</v>
      </c>
      <c r="E1098" s="121" t="s">
        <v>289</v>
      </c>
      <c r="F1098" s="121" t="s">
        <v>1737</v>
      </c>
      <c r="G1098" s="123" t="s">
        <v>2848</v>
      </c>
      <c r="H1098" s="121" t="s">
        <v>1285</v>
      </c>
    </row>
    <row r="1099" spans="4:8" ht="14.25" x14ac:dyDescent="0.3">
      <c r="D1099" s="125">
        <v>473</v>
      </c>
      <c r="E1099" s="121" t="s">
        <v>289</v>
      </c>
      <c r="F1099" s="121" t="s">
        <v>1737</v>
      </c>
      <c r="G1099" s="123" t="s">
        <v>2849</v>
      </c>
      <c r="H1099" s="121" t="s">
        <v>1286</v>
      </c>
    </row>
    <row r="1100" spans="4:8" ht="14.25" x14ac:dyDescent="0.3">
      <c r="D1100" s="125">
        <v>473</v>
      </c>
      <c r="E1100" s="121" t="s">
        <v>289</v>
      </c>
      <c r="F1100" s="121" t="s">
        <v>1737</v>
      </c>
      <c r="G1100" s="123" t="s">
        <v>2850</v>
      </c>
      <c r="H1100" s="121" t="s">
        <v>1287</v>
      </c>
    </row>
    <row r="1101" spans="4:8" ht="14.25" x14ac:dyDescent="0.3">
      <c r="D1101" s="125">
        <v>473</v>
      </c>
      <c r="E1101" s="121" t="s">
        <v>289</v>
      </c>
      <c r="F1101" s="121" t="s">
        <v>1737</v>
      </c>
      <c r="G1101" s="123" t="s">
        <v>2851</v>
      </c>
      <c r="H1101" s="121" t="s">
        <v>630</v>
      </c>
    </row>
    <row r="1102" spans="4:8" ht="14.25" x14ac:dyDescent="0.3">
      <c r="D1102" s="125">
        <v>473</v>
      </c>
      <c r="E1102" s="121" t="s">
        <v>289</v>
      </c>
      <c r="F1102" s="121" t="s">
        <v>1737</v>
      </c>
      <c r="G1102" s="123" t="s">
        <v>2852</v>
      </c>
      <c r="H1102" s="121" t="s">
        <v>1288</v>
      </c>
    </row>
    <row r="1103" spans="4:8" ht="14.25" x14ac:dyDescent="0.3">
      <c r="D1103" s="125">
        <v>474</v>
      </c>
      <c r="E1103" s="121" t="s">
        <v>290</v>
      </c>
      <c r="F1103" s="121" t="s">
        <v>1745</v>
      </c>
      <c r="G1103" s="123" t="s">
        <v>2853</v>
      </c>
      <c r="H1103" s="121" t="s">
        <v>1289</v>
      </c>
    </row>
    <row r="1104" spans="4:8" ht="14.25" x14ac:dyDescent="0.3">
      <c r="D1104" s="125">
        <v>475</v>
      </c>
      <c r="E1104" s="121" t="s">
        <v>1672</v>
      </c>
      <c r="F1104" s="121" t="s">
        <v>1751</v>
      </c>
      <c r="G1104" s="123" t="s">
        <v>2854</v>
      </c>
      <c r="H1104" s="121" t="s">
        <v>1290</v>
      </c>
    </row>
    <row r="1105" spans="4:8" ht="14.25" x14ac:dyDescent="0.3">
      <c r="D1105" s="125">
        <v>475</v>
      </c>
      <c r="E1105" s="121" t="s">
        <v>1672</v>
      </c>
      <c r="F1105" s="121" t="s">
        <v>1751</v>
      </c>
      <c r="G1105" s="123" t="s">
        <v>2855</v>
      </c>
      <c r="H1105" s="121" t="s">
        <v>1291</v>
      </c>
    </row>
    <row r="1106" spans="4:8" ht="14.25" x14ac:dyDescent="0.3">
      <c r="D1106" s="125">
        <v>475</v>
      </c>
      <c r="E1106" s="121" t="s">
        <v>1672</v>
      </c>
      <c r="F1106" s="121" t="s">
        <v>1751</v>
      </c>
      <c r="G1106" s="123" t="s">
        <v>2856</v>
      </c>
      <c r="H1106" s="121" t="s">
        <v>383</v>
      </c>
    </row>
    <row r="1107" spans="4:8" ht="14.25" x14ac:dyDescent="0.3">
      <c r="D1107" s="125">
        <v>475</v>
      </c>
      <c r="E1107" s="121" t="s">
        <v>1672</v>
      </c>
      <c r="F1107" s="121" t="s">
        <v>1751</v>
      </c>
      <c r="G1107" s="123" t="s">
        <v>2857</v>
      </c>
      <c r="H1107" s="121" t="s">
        <v>1292</v>
      </c>
    </row>
    <row r="1108" spans="4:8" ht="14.25" x14ac:dyDescent="0.3">
      <c r="D1108" s="125">
        <v>475</v>
      </c>
      <c r="E1108" s="121" t="s">
        <v>1672</v>
      </c>
      <c r="F1108" s="121" t="s">
        <v>1751</v>
      </c>
      <c r="G1108" s="123" t="s">
        <v>2858</v>
      </c>
      <c r="H1108" s="121" t="s">
        <v>1293</v>
      </c>
    </row>
    <row r="1109" spans="4:8" ht="14.25" x14ac:dyDescent="0.3">
      <c r="D1109" s="125">
        <v>475</v>
      </c>
      <c r="E1109" s="121" t="s">
        <v>1672</v>
      </c>
      <c r="F1109" s="121" t="s">
        <v>1751</v>
      </c>
      <c r="G1109" s="123" t="s">
        <v>2859</v>
      </c>
      <c r="H1109" s="121" t="s">
        <v>605</v>
      </c>
    </row>
    <row r="1110" spans="4:8" ht="14.25" x14ac:dyDescent="0.3">
      <c r="D1110" s="125">
        <v>475</v>
      </c>
      <c r="E1110" s="121" t="s">
        <v>1672</v>
      </c>
      <c r="F1110" s="121" t="s">
        <v>1751</v>
      </c>
      <c r="G1110" s="123" t="s">
        <v>2860</v>
      </c>
      <c r="H1110" s="121" t="s">
        <v>1294</v>
      </c>
    </row>
    <row r="1111" spans="4:8" ht="14.25" x14ac:dyDescent="0.3">
      <c r="D1111" s="125">
        <v>475</v>
      </c>
      <c r="E1111" s="121" t="s">
        <v>1672</v>
      </c>
      <c r="F1111" s="121" t="s">
        <v>1751</v>
      </c>
      <c r="G1111" s="123" t="s">
        <v>2861</v>
      </c>
      <c r="H1111" s="121" t="s">
        <v>1295</v>
      </c>
    </row>
    <row r="1112" spans="4:8" ht="14.25" x14ac:dyDescent="0.3">
      <c r="D1112" s="125">
        <v>475</v>
      </c>
      <c r="E1112" s="121" t="s">
        <v>1672</v>
      </c>
      <c r="F1112" s="121" t="s">
        <v>1751</v>
      </c>
      <c r="G1112" s="123" t="s">
        <v>2862</v>
      </c>
      <c r="H1112" s="121" t="s">
        <v>503</v>
      </c>
    </row>
    <row r="1113" spans="4:8" ht="14.25" x14ac:dyDescent="0.3">
      <c r="D1113" s="125">
        <v>475</v>
      </c>
      <c r="E1113" s="121" t="s">
        <v>1672</v>
      </c>
      <c r="F1113" s="121" t="s">
        <v>1751</v>
      </c>
      <c r="G1113" s="123" t="s">
        <v>2863</v>
      </c>
      <c r="H1113" s="121" t="s">
        <v>1296</v>
      </c>
    </row>
    <row r="1114" spans="4:8" ht="14.25" x14ac:dyDescent="0.3">
      <c r="D1114" s="125">
        <v>475</v>
      </c>
      <c r="E1114" s="121" t="s">
        <v>1672</v>
      </c>
      <c r="F1114" s="121" t="s">
        <v>1751</v>
      </c>
      <c r="G1114" s="123" t="s">
        <v>2864</v>
      </c>
      <c r="H1114" s="121" t="s">
        <v>1297</v>
      </c>
    </row>
    <row r="1115" spans="4:8" ht="14.25" x14ac:dyDescent="0.3">
      <c r="D1115" s="125">
        <v>475</v>
      </c>
      <c r="E1115" s="121" t="s">
        <v>1672</v>
      </c>
      <c r="F1115" s="121" t="s">
        <v>1751</v>
      </c>
      <c r="G1115" s="123" t="s">
        <v>2865</v>
      </c>
      <c r="H1115" s="121" t="s">
        <v>1298</v>
      </c>
    </row>
    <row r="1116" spans="4:8" ht="14.25" x14ac:dyDescent="0.3">
      <c r="D1116" s="125">
        <v>475</v>
      </c>
      <c r="E1116" s="121" t="s">
        <v>1672</v>
      </c>
      <c r="F1116" s="121" t="s">
        <v>1751</v>
      </c>
      <c r="G1116" s="123" t="s">
        <v>2866</v>
      </c>
      <c r="H1116" s="121" t="s">
        <v>1299</v>
      </c>
    </row>
    <row r="1117" spans="4:8" ht="14.25" x14ac:dyDescent="0.3">
      <c r="D1117" s="125">
        <v>475</v>
      </c>
      <c r="E1117" s="121" t="s">
        <v>1672</v>
      </c>
      <c r="F1117" s="121" t="s">
        <v>1751</v>
      </c>
      <c r="G1117" s="123" t="s">
        <v>2867</v>
      </c>
      <c r="H1117" s="121" t="s">
        <v>1300</v>
      </c>
    </row>
    <row r="1118" spans="4:8" ht="14.25" x14ac:dyDescent="0.3">
      <c r="D1118" s="125">
        <v>475</v>
      </c>
      <c r="E1118" s="121" t="s">
        <v>1672</v>
      </c>
      <c r="F1118" s="121" t="s">
        <v>1751</v>
      </c>
      <c r="G1118" s="123" t="s">
        <v>2868</v>
      </c>
      <c r="H1118" s="121" t="s">
        <v>1301</v>
      </c>
    </row>
    <row r="1119" spans="4:8" ht="14.25" x14ac:dyDescent="0.3">
      <c r="D1119" s="125">
        <v>476</v>
      </c>
      <c r="E1119" s="121" t="s">
        <v>291</v>
      </c>
      <c r="F1119" s="121" t="s">
        <v>1678</v>
      </c>
      <c r="G1119" s="123" t="s">
        <v>2869</v>
      </c>
      <c r="H1119" s="121" t="s">
        <v>1302</v>
      </c>
    </row>
    <row r="1120" spans="4:8" ht="14.25" x14ac:dyDescent="0.3">
      <c r="D1120" s="125">
        <v>476</v>
      </c>
      <c r="E1120" s="121" t="s">
        <v>291</v>
      </c>
      <c r="F1120" s="121" t="s">
        <v>1678</v>
      </c>
      <c r="G1120" s="123" t="s">
        <v>2870</v>
      </c>
      <c r="H1120" s="121" t="s">
        <v>1303</v>
      </c>
    </row>
    <row r="1121" spans="4:8" ht="14.25" x14ac:dyDescent="0.3">
      <c r="D1121" s="125">
        <v>477</v>
      </c>
      <c r="E1121" s="121" t="s">
        <v>292</v>
      </c>
      <c r="F1121" s="121" t="s">
        <v>1678</v>
      </c>
      <c r="G1121" s="123" t="s">
        <v>2871</v>
      </c>
      <c r="H1121" s="121" t="s">
        <v>1304</v>
      </c>
    </row>
    <row r="1122" spans="4:8" ht="14.25" x14ac:dyDescent="0.3">
      <c r="D1122" s="125">
        <v>477</v>
      </c>
      <c r="E1122" s="121" t="s">
        <v>292</v>
      </c>
      <c r="F1122" s="121" t="s">
        <v>1678</v>
      </c>
      <c r="G1122" s="123" t="s">
        <v>2872</v>
      </c>
      <c r="H1122" s="121" t="s">
        <v>1305</v>
      </c>
    </row>
    <row r="1123" spans="4:8" ht="14.25" x14ac:dyDescent="0.3">
      <c r="D1123" s="125">
        <v>479</v>
      </c>
      <c r="E1123" s="121" t="s">
        <v>293</v>
      </c>
      <c r="F1123" s="121" t="s">
        <v>1727</v>
      </c>
      <c r="G1123" s="123" t="s">
        <v>2873</v>
      </c>
      <c r="H1123" s="121" t="s">
        <v>1306</v>
      </c>
    </row>
    <row r="1124" spans="4:8" ht="14.25" x14ac:dyDescent="0.3">
      <c r="D1124" s="125">
        <v>479</v>
      </c>
      <c r="E1124" s="121" t="s">
        <v>293</v>
      </c>
      <c r="F1124" s="121" t="s">
        <v>1727</v>
      </c>
      <c r="G1124" s="123" t="s">
        <v>2874</v>
      </c>
      <c r="H1124" s="121" t="s">
        <v>1307</v>
      </c>
    </row>
    <row r="1125" spans="4:8" ht="14.25" x14ac:dyDescent="0.3">
      <c r="D1125" s="125">
        <v>480</v>
      </c>
      <c r="E1125" s="121" t="s">
        <v>294</v>
      </c>
      <c r="F1125" s="121" t="s">
        <v>1752</v>
      </c>
      <c r="G1125" s="123" t="s">
        <v>2875</v>
      </c>
      <c r="H1125" s="121" t="s">
        <v>817</v>
      </c>
    </row>
    <row r="1126" spans="4:8" ht="14.25" x14ac:dyDescent="0.3">
      <c r="D1126" s="125">
        <v>480</v>
      </c>
      <c r="E1126" s="121" t="s">
        <v>294</v>
      </c>
      <c r="F1126" s="121" t="s">
        <v>1752</v>
      </c>
      <c r="G1126" s="123" t="s">
        <v>2876</v>
      </c>
      <c r="H1126" s="121" t="s">
        <v>1308</v>
      </c>
    </row>
    <row r="1127" spans="4:8" ht="14.25" x14ac:dyDescent="0.3">
      <c r="D1127" s="125">
        <v>480</v>
      </c>
      <c r="E1127" s="121" t="s">
        <v>294</v>
      </c>
      <c r="F1127" s="121" t="s">
        <v>1752</v>
      </c>
      <c r="G1127" s="123" t="s">
        <v>2877</v>
      </c>
      <c r="H1127" s="121" t="s">
        <v>793</v>
      </c>
    </row>
    <row r="1128" spans="4:8" ht="14.25" x14ac:dyDescent="0.3">
      <c r="D1128" s="125">
        <v>480</v>
      </c>
      <c r="E1128" s="121" t="s">
        <v>294</v>
      </c>
      <c r="F1128" s="121" t="s">
        <v>1752</v>
      </c>
      <c r="G1128" s="123" t="s">
        <v>2878</v>
      </c>
      <c r="H1128" s="121" t="s">
        <v>1309</v>
      </c>
    </row>
    <row r="1129" spans="4:8" ht="14.25" x14ac:dyDescent="0.3">
      <c r="D1129" s="125">
        <v>480</v>
      </c>
      <c r="E1129" s="121" t="s">
        <v>294</v>
      </c>
      <c r="F1129" s="121" t="s">
        <v>1752</v>
      </c>
      <c r="G1129" s="123" t="s">
        <v>2879</v>
      </c>
      <c r="H1129" s="121" t="s">
        <v>1310</v>
      </c>
    </row>
    <row r="1130" spans="4:8" ht="14.25" x14ac:dyDescent="0.3">
      <c r="D1130" s="125">
        <v>480</v>
      </c>
      <c r="E1130" s="121" t="s">
        <v>294</v>
      </c>
      <c r="F1130" s="121" t="s">
        <v>1752</v>
      </c>
      <c r="G1130" s="123" t="s">
        <v>2880</v>
      </c>
      <c r="H1130" s="121" t="s">
        <v>1311</v>
      </c>
    </row>
    <row r="1131" spans="4:8" ht="14.25" x14ac:dyDescent="0.3">
      <c r="D1131" s="125">
        <v>480</v>
      </c>
      <c r="E1131" s="121" t="s">
        <v>294</v>
      </c>
      <c r="F1131" s="121" t="s">
        <v>1752</v>
      </c>
      <c r="G1131" s="123" t="s">
        <v>2881</v>
      </c>
      <c r="H1131" s="121" t="s">
        <v>3177</v>
      </c>
    </row>
    <row r="1132" spans="4:8" ht="14.25" x14ac:dyDescent="0.3">
      <c r="D1132" s="125">
        <v>480</v>
      </c>
      <c r="E1132" s="121" t="s">
        <v>294</v>
      </c>
      <c r="F1132" s="121" t="s">
        <v>1752</v>
      </c>
      <c r="G1132" s="123" t="s">
        <v>2882</v>
      </c>
      <c r="H1132" s="121" t="s">
        <v>1312</v>
      </c>
    </row>
    <row r="1133" spans="4:8" ht="14.25" x14ac:dyDescent="0.3">
      <c r="D1133" s="125">
        <v>481</v>
      </c>
      <c r="E1133" s="121" t="s">
        <v>295</v>
      </c>
      <c r="F1133" s="121" t="s">
        <v>1737</v>
      </c>
      <c r="G1133" s="123" t="s">
        <v>2883</v>
      </c>
      <c r="H1133" s="121" t="s">
        <v>1313</v>
      </c>
    </row>
    <row r="1134" spans="4:8" ht="14.25" x14ac:dyDescent="0.3">
      <c r="D1134" s="125">
        <v>481</v>
      </c>
      <c r="E1134" s="121" t="s">
        <v>295</v>
      </c>
      <c r="F1134" s="121" t="s">
        <v>1737</v>
      </c>
      <c r="G1134" s="123" t="s">
        <v>2884</v>
      </c>
      <c r="H1134" s="121" t="s">
        <v>1314</v>
      </c>
    </row>
    <row r="1135" spans="4:8" ht="14.25" x14ac:dyDescent="0.3">
      <c r="D1135" s="125">
        <v>481</v>
      </c>
      <c r="E1135" s="121" t="s">
        <v>295</v>
      </c>
      <c r="F1135" s="121" t="s">
        <v>1737</v>
      </c>
      <c r="G1135" s="123" t="s">
        <v>2885</v>
      </c>
      <c r="H1135" s="121" t="s">
        <v>1315</v>
      </c>
    </row>
    <row r="1136" spans="4:8" ht="14.25" x14ac:dyDescent="0.3">
      <c r="D1136" s="125">
        <v>481</v>
      </c>
      <c r="E1136" s="121" t="s">
        <v>295</v>
      </c>
      <c r="F1136" s="121" t="s">
        <v>1737</v>
      </c>
      <c r="G1136" s="123" t="s">
        <v>2886</v>
      </c>
      <c r="H1136" s="121" t="s">
        <v>1316</v>
      </c>
    </row>
    <row r="1137" spans="4:8" ht="14.25" x14ac:dyDescent="0.3">
      <c r="D1137" s="125">
        <v>482</v>
      </c>
      <c r="E1137" s="121" t="s">
        <v>296</v>
      </c>
      <c r="F1137" s="121" t="s">
        <v>1750</v>
      </c>
      <c r="G1137" s="123" t="s">
        <v>2887</v>
      </c>
      <c r="H1137" s="121" t="s">
        <v>1317</v>
      </c>
    </row>
    <row r="1138" spans="4:8" ht="14.25" x14ac:dyDescent="0.3">
      <c r="D1138" s="125">
        <v>482</v>
      </c>
      <c r="E1138" s="121" t="s">
        <v>296</v>
      </c>
      <c r="F1138" s="121" t="s">
        <v>1750</v>
      </c>
      <c r="G1138" s="123" t="s">
        <v>2888</v>
      </c>
      <c r="H1138" s="121" t="s">
        <v>1318</v>
      </c>
    </row>
    <row r="1139" spans="4:8" ht="14.25" x14ac:dyDescent="0.3">
      <c r="D1139" s="125">
        <v>483</v>
      </c>
      <c r="E1139" s="121" t="s">
        <v>297</v>
      </c>
      <c r="F1139" s="121" t="s">
        <v>1752</v>
      </c>
      <c r="G1139" s="123" t="s">
        <v>2889</v>
      </c>
      <c r="H1139" s="121" t="s">
        <v>1319</v>
      </c>
    </row>
    <row r="1140" spans="4:8" ht="14.25" x14ac:dyDescent="0.3">
      <c r="D1140" s="125">
        <v>483</v>
      </c>
      <c r="E1140" s="121" t="s">
        <v>297</v>
      </c>
      <c r="F1140" s="121" t="s">
        <v>1752</v>
      </c>
      <c r="G1140" s="123" t="s">
        <v>2890</v>
      </c>
      <c r="H1140" s="121" t="s">
        <v>1320</v>
      </c>
    </row>
    <row r="1141" spans="4:8" ht="14.25" x14ac:dyDescent="0.3">
      <c r="D1141" s="125">
        <v>483</v>
      </c>
      <c r="E1141" s="121" t="s">
        <v>297</v>
      </c>
      <c r="F1141" s="121" t="s">
        <v>1752</v>
      </c>
      <c r="G1141" s="123" t="s">
        <v>2891</v>
      </c>
      <c r="H1141" s="121" t="s">
        <v>1321</v>
      </c>
    </row>
    <row r="1142" spans="4:8" ht="14.25" x14ac:dyDescent="0.3">
      <c r="D1142" s="125">
        <v>484</v>
      </c>
      <c r="E1142" s="121" t="s">
        <v>1673</v>
      </c>
      <c r="F1142" s="121" t="s">
        <v>1735</v>
      </c>
      <c r="G1142" s="123" t="s">
        <v>2892</v>
      </c>
      <c r="H1142" s="121" t="s">
        <v>3178</v>
      </c>
    </row>
    <row r="1143" spans="4:8" ht="14.25" x14ac:dyDescent="0.3">
      <c r="D1143" s="125">
        <v>484</v>
      </c>
      <c r="E1143" s="121" t="s">
        <v>1673</v>
      </c>
      <c r="F1143" s="121" t="s">
        <v>1735</v>
      </c>
      <c r="G1143" s="123" t="s">
        <v>2893</v>
      </c>
      <c r="H1143" s="121" t="s">
        <v>3179</v>
      </c>
    </row>
    <row r="1144" spans="4:8" ht="14.25" x14ac:dyDescent="0.3">
      <c r="D1144" s="125">
        <v>484</v>
      </c>
      <c r="E1144" s="121" t="s">
        <v>1673</v>
      </c>
      <c r="F1144" s="121" t="s">
        <v>1735</v>
      </c>
      <c r="G1144" s="123" t="s">
        <v>2894</v>
      </c>
      <c r="H1144" s="121" t="s">
        <v>1152</v>
      </c>
    </row>
    <row r="1145" spans="4:8" ht="14.25" x14ac:dyDescent="0.3">
      <c r="D1145" s="125">
        <v>484</v>
      </c>
      <c r="E1145" s="121" t="s">
        <v>1673</v>
      </c>
      <c r="F1145" s="121" t="s">
        <v>1735</v>
      </c>
      <c r="G1145" s="123" t="s">
        <v>2895</v>
      </c>
      <c r="H1145" s="121" t="s">
        <v>3180</v>
      </c>
    </row>
    <row r="1146" spans="4:8" ht="14.25" x14ac:dyDescent="0.3">
      <c r="D1146" s="125">
        <v>487</v>
      </c>
      <c r="E1146" s="121" t="s">
        <v>298</v>
      </c>
      <c r="F1146" s="121" t="s">
        <v>1737</v>
      </c>
      <c r="G1146" s="123" t="s">
        <v>2896</v>
      </c>
      <c r="H1146" s="121" t="s">
        <v>1322</v>
      </c>
    </row>
    <row r="1147" spans="4:8" ht="14.25" x14ac:dyDescent="0.3">
      <c r="D1147" s="125">
        <v>487</v>
      </c>
      <c r="E1147" s="121" t="s">
        <v>298</v>
      </c>
      <c r="F1147" s="121" t="s">
        <v>1737</v>
      </c>
      <c r="G1147" s="123" t="s">
        <v>2897</v>
      </c>
      <c r="H1147" s="121" t="s">
        <v>1323</v>
      </c>
    </row>
    <row r="1148" spans="4:8" ht="14.25" x14ac:dyDescent="0.3">
      <c r="D1148" s="125">
        <v>487</v>
      </c>
      <c r="E1148" s="121" t="s">
        <v>298</v>
      </c>
      <c r="F1148" s="121" t="s">
        <v>1737</v>
      </c>
      <c r="G1148" s="123" t="s">
        <v>2898</v>
      </c>
      <c r="H1148" s="121" t="s">
        <v>1324</v>
      </c>
    </row>
    <row r="1149" spans="4:8" ht="14.25" x14ac:dyDescent="0.3">
      <c r="D1149" s="125">
        <v>489</v>
      </c>
      <c r="E1149" s="121" t="s">
        <v>299</v>
      </c>
      <c r="F1149" s="121" t="s">
        <v>235</v>
      </c>
      <c r="G1149" s="123" t="s">
        <v>2899</v>
      </c>
      <c r="H1149" s="121" t="s">
        <v>3181</v>
      </c>
    </row>
    <row r="1150" spans="4:8" ht="14.25" x14ac:dyDescent="0.3">
      <c r="D1150" s="125">
        <v>489</v>
      </c>
      <c r="E1150" s="121" t="s">
        <v>299</v>
      </c>
      <c r="F1150" s="121" t="s">
        <v>235</v>
      </c>
      <c r="G1150" s="123" t="s">
        <v>2900</v>
      </c>
      <c r="H1150" s="121" t="s">
        <v>605</v>
      </c>
    </row>
    <row r="1151" spans="4:8" ht="14.25" x14ac:dyDescent="0.3">
      <c r="D1151" s="125">
        <v>489</v>
      </c>
      <c r="E1151" s="121" t="s">
        <v>299</v>
      </c>
      <c r="F1151" s="121" t="s">
        <v>235</v>
      </c>
      <c r="G1151" s="123" t="s">
        <v>2901</v>
      </c>
      <c r="H1151" s="121" t="s">
        <v>1043</v>
      </c>
    </row>
    <row r="1152" spans="4:8" ht="14.25" x14ac:dyDescent="0.3">
      <c r="D1152" s="125">
        <v>489</v>
      </c>
      <c r="E1152" s="121" t="s">
        <v>299</v>
      </c>
      <c r="F1152" s="121" t="s">
        <v>235</v>
      </c>
      <c r="G1152" s="123" t="s">
        <v>2902</v>
      </c>
      <c r="H1152" s="121" t="s">
        <v>1325</v>
      </c>
    </row>
    <row r="1153" spans="4:8" ht="14.25" x14ac:dyDescent="0.3">
      <c r="D1153" s="125">
        <v>489</v>
      </c>
      <c r="E1153" s="121" t="s">
        <v>299</v>
      </c>
      <c r="F1153" s="121" t="s">
        <v>235</v>
      </c>
      <c r="G1153" s="123" t="s">
        <v>2903</v>
      </c>
      <c r="H1153" s="121" t="s">
        <v>1326</v>
      </c>
    </row>
    <row r="1154" spans="4:8" ht="14.25" x14ac:dyDescent="0.3">
      <c r="D1154" s="125">
        <v>489</v>
      </c>
      <c r="E1154" s="121" t="s">
        <v>299</v>
      </c>
      <c r="F1154" s="121" t="s">
        <v>235</v>
      </c>
      <c r="G1154" s="123" t="s">
        <v>2904</v>
      </c>
      <c r="H1154" s="121" t="s">
        <v>1327</v>
      </c>
    </row>
    <row r="1155" spans="4:8" ht="14.25" x14ac:dyDescent="0.3">
      <c r="D1155" s="125">
        <v>489</v>
      </c>
      <c r="E1155" s="121" t="s">
        <v>299</v>
      </c>
      <c r="F1155" s="121" t="s">
        <v>235</v>
      </c>
      <c r="G1155" s="123" t="s">
        <v>2905</v>
      </c>
      <c r="H1155" s="121" t="s">
        <v>1127</v>
      </c>
    </row>
    <row r="1156" spans="4:8" ht="14.25" x14ac:dyDescent="0.3">
      <c r="D1156" s="125">
        <v>490</v>
      </c>
      <c r="E1156" s="121" t="s">
        <v>1674</v>
      </c>
      <c r="F1156" s="121" t="s">
        <v>1688</v>
      </c>
      <c r="G1156" s="123" t="s">
        <v>2906</v>
      </c>
      <c r="H1156" s="121" t="s">
        <v>1290</v>
      </c>
    </row>
    <row r="1157" spans="4:8" ht="14.25" x14ac:dyDescent="0.3">
      <c r="D1157" s="125">
        <v>490</v>
      </c>
      <c r="E1157" s="121" t="s">
        <v>1674</v>
      </c>
      <c r="F1157" s="121" t="s">
        <v>1688</v>
      </c>
      <c r="G1157" s="123" t="s">
        <v>2907</v>
      </c>
      <c r="H1157" s="121" t="s">
        <v>3182</v>
      </c>
    </row>
    <row r="1158" spans="4:8" ht="14.25" x14ac:dyDescent="0.3">
      <c r="D1158" s="125">
        <v>490</v>
      </c>
      <c r="E1158" s="121" t="s">
        <v>1674</v>
      </c>
      <c r="F1158" s="121" t="s">
        <v>1688</v>
      </c>
      <c r="G1158" s="123" t="s">
        <v>2908</v>
      </c>
      <c r="H1158" s="121" t="s">
        <v>3183</v>
      </c>
    </row>
    <row r="1159" spans="4:8" ht="14.25" x14ac:dyDescent="0.3">
      <c r="D1159" s="125">
        <v>490</v>
      </c>
      <c r="E1159" s="121" t="s">
        <v>1674</v>
      </c>
      <c r="F1159" s="121" t="s">
        <v>1688</v>
      </c>
      <c r="G1159" s="123" t="s">
        <v>2909</v>
      </c>
      <c r="H1159" s="121" t="s">
        <v>1328</v>
      </c>
    </row>
    <row r="1160" spans="4:8" ht="14.25" x14ac:dyDescent="0.3">
      <c r="D1160" s="125">
        <v>490</v>
      </c>
      <c r="E1160" s="121" t="s">
        <v>1674</v>
      </c>
      <c r="F1160" s="121" t="s">
        <v>1688</v>
      </c>
      <c r="G1160" s="123" t="s">
        <v>2910</v>
      </c>
      <c r="H1160" s="121" t="s">
        <v>1329</v>
      </c>
    </row>
    <row r="1161" spans="4:8" ht="14.25" x14ac:dyDescent="0.3">
      <c r="D1161" s="125">
        <v>490</v>
      </c>
      <c r="E1161" s="121" t="s">
        <v>1674</v>
      </c>
      <c r="F1161" s="121" t="s">
        <v>1688</v>
      </c>
      <c r="G1161" s="123" t="s">
        <v>2911</v>
      </c>
      <c r="H1161" s="121" t="s">
        <v>3184</v>
      </c>
    </row>
    <row r="1162" spans="4:8" ht="14.25" x14ac:dyDescent="0.3">
      <c r="D1162" s="125">
        <v>491</v>
      </c>
      <c r="E1162" s="121" t="s">
        <v>1675</v>
      </c>
      <c r="F1162" s="121" t="s">
        <v>1722</v>
      </c>
      <c r="G1162" s="123" t="s">
        <v>2912</v>
      </c>
      <c r="H1162" s="121" t="s">
        <v>3185</v>
      </c>
    </row>
    <row r="1163" spans="4:8" ht="14.25" x14ac:dyDescent="0.3">
      <c r="D1163" s="125">
        <v>491</v>
      </c>
      <c r="E1163" s="121" t="s">
        <v>1675</v>
      </c>
      <c r="F1163" s="121" t="s">
        <v>1722</v>
      </c>
      <c r="G1163" s="123" t="s">
        <v>2913</v>
      </c>
      <c r="H1163" s="121" t="s">
        <v>3186</v>
      </c>
    </row>
    <row r="1164" spans="4:8" ht="14.25" x14ac:dyDescent="0.3">
      <c r="D1164" s="125">
        <v>491</v>
      </c>
      <c r="E1164" s="121" t="s">
        <v>1675</v>
      </c>
      <c r="F1164" s="121" t="s">
        <v>1722</v>
      </c>
      <c r="G1164" s="123" t="s">
        <v>2914</v>
      </c>
      <c r="H1164" s="121" t="s">
        <v>3187</v>
      </c>
    </row>
    <row r="1165" spans="4:8" ht="14.25" x14ac:dyDescent="0.3">
      <c r="D1165" s="125">
        <v>491</v>
      </c>
      <c r="E1165" s="121" t="s">
        <v>1675</v>
      </c>
      <c r="F1165" s="121" t="s">
        <v>1722</v>
      </c>
      <c r="G1165" s="123" t="s">
        <v>2915</v>
      </c>
      <c r="H1165" s="121" t="s">
        <v>3188</v>
      </c>
    </row>
    <row r="1166" spans="4:8" ht="14.25" x14ac:dyDescent="0.3">
      <c r="D1166" s="125">
        <v>492</v>
      </c>
      <c r="E1166" s="121" t="s">
        <v>300</v>
      </c>
      <c r="F1166" s="121" t="s">
        <v>1688</v>
      </c>
      <c r="G1166" s="123" t="s">
        <v>2916</v>
      </c>
      <c r="H1166" s="121" t="s">
        <v>1330</v>
      </c>
    </row>
    <row r="1167" spans="4:8" ht="14.25" x14ac:dyDescent="0.3">
      <c r="D1167" s="125">
        <v>492</v>
      </c>
      <c r="E1167" s="121" t="s">
        <v>300</v>
      </c>
      <c r="F1167" s="121" t="s">
        <v>1688</v>
      </c>
      <c r="G1167" s="123" t="s">
        <v>2917</v>
      </c>
      <c r="H1167" s="121" t="s">
        <v>1331</v>
      </c>
    </row>
    <row r="1168" spans="4:8" ht="14.25" x14ac:dyDescent="0.3">
      <c r="D1168" s="125">
        <v>492</v>
      </c>
      <c r="E1168" s="121" t="s">
        <v>300</v>
      </c>
      <c r="F1168" s="121" t="s">
        <v>1688</v>
      </c>
      <c r="G1168" s="123" t="s">
        <v>2918</v>
      </c>
      <c r="H1168" s="121" t="s">
        <v>1332</v>
      </c>
    </row>
    <row r="1169" spans="4:8" ht="14.25" x14ac:dyDescent="0.3">
      <c r="D1169" s="125">
        <v>492</v>
      </c>
      <c r="E1169" s="121" t="s">
        <v>300</v>
      </c>
      <c r="F1169" s="121" t="s">
        <v>1688</v>
      </c>
      <c r="G1169" s="123" t="s">
        <v>2919</v>
      </c>
      <c r="H1169" s="121" t="s">
        <v>1333</v>
      </c>
    </row>
    <row r="1170" spans="4:8" ht="14.25" x14ac:dyDescent="0.3">
      <c r="D1170" s="125">
        <v>493</v>
      </c>
      <c r="E1170" s="121" t="s">
        <v>301</v>
      </c>
      <c r="F1170" s="121" t="s">
        <v>128</v>
      </c>
      <c r="G1170" s="123" t="s">
        <v>2920</v>
      </c>
      <c r="H1170" s="121" t="s">
        <v>1334</v>
      </c>
    </row>
    <row r="1171" spans="4:8" ht="14.25" x14ac:dyDescent="0.3">
      <c r="D1171" s="125">
        <v>493</v>
      </c>
      <c r="E1171" s="121" t="s">
        <v>301</v>
      </c>
      <c r="F1171" s="121" t="s">
        <v>128</v>
      </c>
      <c r="G1171" s="123" t="s">
        <v>2921</v>
      </c>
      <c r="H1171" s="121" t="s">
        <v>1143</v>
      </c>
    </row>
    <row r="1172" spans="4:8" ht="14.25" x14ac:dyDescent="0.3">
      <c r="D1172" s="125">
        <v>493</v>
      </c>
      <c r="E1172" s="121" t="s">
        <v>301</v>
      </c>
      <c r="F1172" s="121" t="s">
        <v>128</v>
      </c>
      <c r="G1172" s="123" t="s">
        <v>2922</v>
      </c>
      <c r="H1172" s="121" t="s">
        <v>495</v>
      </c>
    </row>
    <row r="1173" spans="4:8" ht="14.25" x14ac:dyDescent="0.3">
      <c r="D1173" s="125">
        <v>493</v>
      </c>
      <c r="E1173" s="121" t="s">
        <v>301</v>
      </c>
      <c r="F1173" s="121" t="s">
        <v>128</v>
      </c>
      <c r="G1173" s="123" t="s">
        <v>2923</v>
      </c>
      <c r="H1173" s="121" t="s">
        <v>1612</v>
      </c>
    </row>
    <row r="1174" spans="4:8" ht="14.25" x14ac:dyDescent="0.3">
      <c r="D1174" s="125">
        <v>494</v>
      </c>
      <c r="E1174" s="121" t="s">
        <v>302</v>
      </c>
      <c r="F1174" s="121" t="s">
        <v>237</v>
      </c>
      <c r="G1174" s="123" t="s">
        <v>2924</v>
      </c>
      <c r="H1174" s="121" t="s">
        <v>1335</v>
      </c>
    </row>
    <row r="1175" spans="4:8" ht="14.25" x14ac:dyDescent="0.3">
      <c r="D1175" s="125">
        <v>494</v>
      </c>
      <c r="E1175" s="121" t="s">
        <v>302</v>
      </c>
      <c r="F1175" s="121" t="s">
        <v>237</v>
      </c>
      <c r="G1175" s="123" t="s">
        <v>2925</v>
      </c>
      <c r="H1175" s="121" t="s">
        <v>1336</v>
      </c>
    </row>
    <row r="1176" spans="4:8" ht="14.25" x14ac:dyDescent="0.3">
      <c r="D1176" s="125">
        <v>495</v>
      </c>
      <c r="E1176" s="121" t="s">
        <v>1676</v>
      </c>
      <c r="F1176" s="121" t="s">
        <v>1753</v>
      </c>
      <c r="G1176" s="123" t="s">
        <v>2926</v>
      </c>
      <c r="H1176" s="121" t="s">
        <v>1337</v>
      </c>
    </row>
    <row r="1177" spans="4:8" ht="14.25" x14ac:dyDescent="0.3">
      <c r="D1177" s="125">
        <v>495</v>
      </c>
      <c r="E1177" s="121" t="s">
        <v>1676</v>
      </c>
      <c r="F1177" s="121" t="s">
        <v>1753</v>
      </c>
      <c r="G1177" s="123" t="s">
        <v>2927</v>
      </c>
      <c r="H1177" s="121" t="s">
        <v>1338</v>
      </c>
    </row>
    <row r="1178" spans="4:8" ht="14.25" x14ac:dyDescent="0.3">
      <c r="D1178" s="125">
        <v>495</v>
      </c>
      <c r="E1178" s="121" t="s">
        <v>1676</v>
      </c>
      <c r="F1178" s="121" t="s">
        <v>1753</v>
      </c>
      <c r="G1178" s="123" t="s">
        <v>2928</v>
      </c>
      <c r="H1178" s="121" t="s">
        <v>1339</v>
      </c>
    </row>
    <row r="1179" spans="4:8" ht="14.25" x14ac:dyDescent="0.3">
      <c r="D1179" s="125">
        <v>496</v>
      </c>
      <c r="E1179" s="121" t="s">
        <v>303</v>
      </c>
      <c r="F1179" s="121" t="s">
        <v>1753</v>
      </c>
      <c r="G1179" s="123" t="s">
        <v>2929</v>
      </c>
      <c r="H1179" s="121" t="s">
        <v>303</v>
      </c>
    </row>
    <row r="1180" spans="4:8" ht="14.25" x14ac:dyDescent="0.3">
      <c r="D1180" s="125">
        <v>496</v>
      </c>
      <c r="E1180" s="121" t="s">
        <v>303</v>
      </c>
      <c r="F1180" s="121" t="s">
        <v>1753</v>
      </c>
      <c r="G1180" s="123" t="s">
        <v>2930</v>
      </c>
      <c r="H1180" s="121" t="s">
        <v>1613</v>
      </c>
    </row>
    <row r="1181" spans="4:8" ht="14.25" x14ac:dyDescent="0.3">
      <c r="D1181" s="125">
        <v>497</v>
      </c>
      <c r="E1181" s="121" t="s">
        <v>304</v>
      </c>
      <c r="F1181" s="121" t="s">
        <v>1722</v>
      </c>
      <c r="G1181" s="123" t="s">
        <v>2931</v>
      </c>
      <c r="H1181" s="121" t="s">
        <v>1340</v>
      </c>
    </row>
    <row r="1182" spans="4:8" ht="14.25" x14ac:dyDescent="0.3">
      <c r="D1182" s="125">
        <v>497</v>
      </c>
      <c r="E1182" s="121" t="s">
        <v>304</v>
      </c>
      <c r="F1182" s="121" t="s">
        <v>1722</v>
      </c>
      <c r="G1182" s="123" t="s">
        <v>2932</v>
      </c>
      <c r="H1182" s="121" t="s">
        <v>474</v>
      </c>
    </row>
    <row r="1183" spans="4:8" ht="14.25" x14ac:dyDescent="0.3">
      <c r="D1183" s="125">
        <v>497</v>
      </c>
      <c r="E1183" s="121" t="s">
        <v>304</v>
      </c>
      <c r="F1183" s="121" t="s">
        <v>1722</v>
      </c>
      <c r="G1183" s="123" t="s">
        <v>2933</v>
      </c>
      <c r="H1183" s="121" t="s">
        <v>1341</v>
      </c>
    </row>
    <row r="1184" spans="4:8" ht="14.25" x14ac:dyDescent="0.3">
      <c r="D1184" s="125">
        <v>497</v>
      </c>
      <c r="E1184" s="121" t="s">
        <v>304</v>
      </c>
      <c r="F1184" s="121" t="s">
        <v>1722</v>
      </c>
      <c r="G1184" s="123" t="s">
        <v>2934</v>
      </c>
      <c r="H1184" s="121" t="s">
        <v>1342</v>
      </c>
    </row>
    <row r="1185" spans="4:8" ht="14.25" x14ac:dyDescent="0.3">
      <c r="D1185" s="125">
        <v>497</v>
      </c>
      <c r="E1185" s="121" t="s">
        <v>304</v>
      </c>
      <c r="F1185" s="121" t="s">
        <v>1722</v>
      </c>
      <c r="G1185" s="123" t="s">
        <v>2935</v>
      </c>
      <c r="H1185" s="121" t="s">
        <v>1343</v>
      </c>
    </row>
    <row r="1186" spans="4:8" ht="14.25" x14ac:dyDescent="0.3">
      <c r="D1186" s="125">
        <v>497</v>
      </c>
      <c r="E1186" s="121" t="s">
        <v>304</v>
      </c>
      <c r="F1186" s="121" t="s">
        <v>1722</v>
      </c>
      <c r="G1186" s="123" t="s">
        <v>2936</v>
      </c>
      <c r="H1186" s="121" t="s">
        <v>406</v>
      </c>
    </row>
    <row r="1187" spans="4:8" ht="14.25" x14ac:dyDescent="0.3">
      <c r="D1187" s="125">
        <v>497</v>
      </c>
      <c r="E1187" s="121" t="s">
        <v>304</v>
      </c>
      <c r="F1187" s="121" t="s">
        <v>1722</v>
      </c>
      <c r="G1187" s="123" t="s">
        <v>2937</v>
      </c>
      <c r="H1187" s="121" t="s">
        <v>1344</v>
      </c>
    </row>
    <row r="1188" spans="4:8" ht="14.25" x14ac:dyDescent="0.3">
      <c r="D1188" s="125">
        <v>497</v>
      </c>
      <c r="E1188" s="121" t="s">
        <v>304</v>
      </c>
      <c r="F1188" s="121" t="s">
        <v>1722</v>
      </c>
      <c r="G1188" s="123" t="s">
        <v>2938</v>
      </c>
      <c r="H1188" s="121" t="s">
        <v>1345</v>
      </c>
    </row>
    <row r="1189" spans="4:8" ht="14.25" x14ac:dyDescent="0.3">
      <c r="D1189" s="125">
        <v>497</v>
      </c>
      <c r="E1189" s="121" t="s">
        <v>304</v>
      </c>
      <c r="F1189" s="121" t="s">
        <v>1722</v>
      </c>
      <c r="G1189" s="123" t="s">
        <v>2939</v>
      </c>
      <c r="H1189" s="121" t="s">
        <v>1346</v>
      </c>
    </row>
    <row r="1190" spans="4:8" ht="14.25" x14ac:dyDescent="0.3">
      <c r="D1190" s="125">
        <v>497</v>
      </c>
      <c r="E1190" s="121" t="s">
        <v>304</v>
      </c>
      <c r="F1190" s="121" t="s">
        <v>1722</v>
      </c>
      <c r="G1190" s="123" t="s">
        <v>2940</v>
      </c>
      <c r="H1190" s="121" t="s">
        <v>1347</v>
      </c>
    </row>
    <row r="1191" spans="4:8" ht="14.25" x14ac:dyDescent="0.3">
      <c r="D1191" s="125">
        <v>497</v>
      </c>
      <c r="E1191" s="121" t="s">
        <v>304</v>
      </c>
      <c r="F1191" s="121" t="s">
        <v>1722</v>
      </c>
      <c r="G1191" s="123" t="s">
        <v>2941</v>
      </c>
      <c r="H1191" s="121" t="s">
        <v>1348</v>
      </c>
    </row>
    <row r="1192" spans="4:8" ht="14.25" x14ac:dyDescent="0.3">
      <c r="D1192" s="125">
        <v>497</v>
      </c>
      <c r="E1192" s="121" t="s">
        <v>304</v>
      </c>
      <c r="F1192" s="121" t="s">
        <v>1722</v>
      </c>
      <c r="G1192" s="123" t="s">
        <v>2942</v>
      </c>
      <c r="H1192" s="121" t="s">
        <v>1349</v>
      </c>
    </row>
    <row r="1193" spans="4:8" ht="14.25" x14ac:dyDescent="0.3">
      <c r="D1193" s="125">
        <v>497</v>
      </c>
      <c r="E1193" s="121" t="s">
        <v>304</v>
      </c>
      <c r="F1193" s="121" t="s">
        <v>1722</v>
      </c>
      <c r="G1193" s="123" t="s">
        <v>2943</v>
      </c>
      <c r="H1193" s="121" t="s">
        <v>1350</v>
      </c>
    </row>
    <row r="1194" spans="4:8" ht="14.25" x14ac:dyDescent="0.3">
      <c r="D1194" s="125">
        <v>497</v>
      </c>
      <c r="E1194" s="121" t="s">
        <v>304</v>
      </c>
      <c r="F1194" s="121" t="s">
        <v>1722</v>
      </c>
      <c r="G1194" s="123" t="s">
        <v>2944</v>
      </c>
      <c r="H1194" s="121" t="s">
        <v>1351</v>
      </c>
    </row>
    <row r="1195" spans="4:8" ht="14.25" x14ac:dyDescent="0.3">
      <c r="D1195" s="125">
        <v>497</v>
      </c>
      <c r="E1195" s="121" t="s">
        <v>304</v>
      </c>
      <c r="F1195" s="121" t="s">
        <v>1722</v>
      </c>
      <c r="G1195" s="123" t="s">
        <v>2945</v>
      </c>
      <c r="H1195" s="121" t="s">
        <v>1352</v>
      </c>
    </row>
    <row r="1196" spans="4:8" ht="14.25" x14ac:dyDescent="0.3">
      <c r="D1196" s="125">
        <v>497</v>
      </c>
      <c r="E1196" s="121" t="s">
        <v>304</v>
      </c>
      <c r="F1196" s="121" t="s">
        <v>1722</v>
      </c>
      <c r="G1196" s="123" t="s">
        <v>2946</v>
      </c>
      <c r="H1196" s="121" t="s">
        <v>1353</v>
      </c>
    </row>
    <row r="1197" spans="4:8" ht="14.25" x14ac:dyDescent="0.3">
      <c r="D1197" s="125">
        <v>497</v>
      </c>
      <c r="E1197" s="121" t="s">
        <v>304</v>
      </c>
      <c r="F1197" s="121" t="s">
        <v>1722</v>
      </c>
      <c r="G1197" s="123" t="s">
        <v>2947</v>
      </c>
      <c r="H1197" s="121" t="s">
        <v>1354</v>
      </c>
    </row>
    <row r="1198" spans="4:8" ht="14.25" x14ac:dyDescent="0.3">
      <c r="D1198" s="125">
        <v>497</v>
      </c>
      <c r="E1198" s="121" t="s">
        <v>304</v>
      </c>
      <c r="F1198" s="121" t="s">
        <v>1722</v>
      </c>
      <c r="G1198" s="123" t="s">
        <v>2948</v>
      </c>
      <c r="H1198" s="121" t="s">
        <v>1355</v>
      </c>
    </row>
    <row r="1199" spans="4:8" ht="14.25" x14ac:dyDescent="0.3">
      <c r="D1199" s="125">
        <v>497</v>
      </c>
      <c r="E1199" s="121" t="s">
        <v>304</v>
      </c>
      <c r="F1199" s="121" t="s">
        <v>1722</v>
      </c>
      <c r="G1199" s="123" t="s">
        <v>2949</v>
      </c>
      <c r="H1199" s="121" t="s">
        <v>1356</v>
      </c>
    </row>
    <row r="1200" spans="4:8" ht="14.25" x14ac:dyDescent="0.3">
      <c r="D1200" s="125">
        <v>497</v>
      </c>
      <c r="E1200" s="121" t="s">
        <v>304</v>
      </c>
      <c r="F1200" s="121" t="s">
        <v>1722</v>
      </c>
      <c r="G1200" s="123" t="s">
        <v>2950</v>
      </c>
      <c r="H1200" s="121" t="s">
        <v>1357</v>
      </c>
    </row>
    <row r="1201" spans="4:8" ht="14.25" x14ac:dyDescent="0.3">
      <c r="D1201" s="125">
        <v>498</v>
      </c>
      <c r="E1201" s="121" t="s">
        <v>305</v>
      </c>
      <c r="F1201" s="121" t="s">
        <v>1726</v>
      </c>
      <c r="G1201" s="123" t="s">
        <v>2951</v>
      </c>
      <c r="H1201" s="121" t="s">
        <v>1358</v>
      </c>
    </row>
    <row r="1202" spans="4:8" ht="14.25" x14ac:dyDescent="0.3">
      <c r="D1202" s="125">
        <v>498</v>
      </c>
      <c r="E1202" s="121" t="s">
        <v>305</v>
      </c>
      <c r="F1202" s="121" t="s">
        <v>1726</v>
      </c>
      <c r="G1202" s="123" t="s">
        <v>2952</v>
      </c>
      <c r="H1202" s="121" t="s">
        <v>1359</v>
      </c>
    </row>
    <row r="1203" spans="4:8" ht="14.25" x14ac:dyDescent="0.3">
      <c r="D1203" s="125">
        <v>498</v>
      </c>
      <c r="E1203" s="121" t="s">
        <v>305</v>
      </c>
      <c r="F1203" s="121" t="s">
        <v>1726</v>
      </c>
      <c r="G1203" s="123" t="s">
        <v>2953</v>
      </c>
      <c r="H1203" s="121" t="s">
        <v>1360</v>
      </c>
    </row>
    <row r="1204" spans="4:8" ht="14.25" x14ac:dyDescent="0.3">
      <c r="D1204" s="125">
        <v>499</v>
      </c>
      <c r="E1204" s="121" t="s">
        <v>306</v>
      </c>
      <c r="F1204" s="121" t="s">
        <v>128</v>
      </c>
      <c r="G1204" s="123" t="s">
        <v>2954</v>
      </c>
      <c r="H1204" s="121" t="s">
        <v>1361</v>
      </c>
    </row>
    <row r="1205" spans="4:8" ht="14.25" x14ac:dyDescent="0.3">
      <c r="D1205" s="125">
        <v>499</v>
      </c>
      <c r="E1205" s="121" t="s">
        <v>306</v>
      </c>
      <c r="F1205" s="121" t="s">
        <v>128</v>
      </c>
      <c r="G1205" s="123" t="s">
        <v>2955</v>
      </c>
      <c r="H1205" s="121" t="s">
        <v>1362</v>
      </c>
    </row>
    <row r="1206" spans="4:8" ht="14.25" x14ac:dyDescent="0.3">
      <c r="D1206" s="125">
        <v>499</v>
      </c>
      <c r="E1206" s="121" t="s">
        <v>306</v>
      </c>
      <c r="F1206" s="121" t="s">
        <v>128</v>
      </c>
      <c r="G1206" s="123" t="s">
        <v>2956</v>
      </c>
      <c r="H1206" s="121" t="s">
        <v>1363</v>
      </c>
    </row>
    <row r="1207" spans="4:8" ht="14.25" x14ac:dyDescent="0.3">
      <c r="D1207" s="125">
        <v>499</v>
      </c>
      <c r="E1207" s="121" t="s">
        <v>306</v>
      </c>
      <c r="F1207" s="121" t="s">
        <v>128</v>
      </c>
      <c r="G1207" s="123" t="s">
        <v>2957</v>
      </c>
      <c r="H1207" s="121" t="s">
        <v>1364</v>
      </c>
    </row>
    <row r="1208" spans="4:8" ht="14.25" x14ac:dyDescent="0.3">
      <c r="D1208" s="125">
        <v>500</v>
      </c>
      <c r="E1208" s="121" t="s">
        <v>307</v>
      </c>
      <c r="F1208" s="121" t="s">
        <v>96</v>
      </c>
      <c r="G1208" s="123" t="s">
        <v>2958</v>
      </c>
      <c r="H1208" s="121" t="s">
        <v>1365</v>
      </c>
    </row>
    <row r="1209" spans="4:8" ht="14.25" x14ac:dyDescent="0.3">
      <c r="D1209" s="125">
        <v>500</v>
      </c>
      <c r="E1209" s="121" t="s">
        <v>307</v>
      </c>
      <c r="F1209" s="121" t="s">
        <v>96</v>
      </c>
      <c r="G1209" s="123" t="s">
        <v>2959</v>
      </c>
      <c r="H1209" s="121" t="s">
        <v>1366</v>
      </c>
    </row>
    <row r="1210" spans="4:8" ht="14.25" x14ac:dyDescent="0.3">
      <c r="D1210" s="125">
        <v>500</v>
      </c>
      <c r="E1210" s="121" t="s">
        <v>307</v>
      </c>
      <c r="F1210" s="121" t="s">
        <v>96</v>
      </c>
      <c r="G1210" s="123" t="s">
        <v>2960</v>
      </c>
      <c r="H1210" s="121" t="s">
        <v>1367</v>
      </c>
    </row>
    <row r="1211" spans="4:8" ht="14.25" x14ac:dyDescent="0.3">
      <c r="D1211" s="125">
        <v>500</v>
      </c>
      <c r="E1211" s="121" t="s">
        <v>307</v>
      </c>
      <c r="F1211" s="121" t="s">
        <v>96</v>
      </c>
      <c r="G1211" s="123" t="s">
        <v>2961</v>
      </c>
      <c r="H1211" s="121" t="s">
        <v>1368</v>
      </c>
    </row>
    <row r="1212" spans="4:8" ht="14.25" x14ac:dyDescent="0.3">
      <c r="D1212" s="125">
        <v>500</v>
      </c>
      <c r="E1212" s="121" t="s">
        <v>307</v>
      </c>
      <c r="F1212" s="121" t="s">
        <v>96</v>
      </c>
      <c r="G1212" s="123" t="s">
        <v>2962</v>
      </c>
      <c r="H1212" s="121" t="s">
        <v>3189</v>
      </c>
    </row>
    <row r="1213" spans="4:8" ht="14.25" x14ac:dyDescent="0.3">
      <c r="D1213" s="125">
        <v>500</v>
      </c>
      <c r="E1213" s="121" t="s">
        <v>307</v>
      </c>
      <c r="F1213" s="121" t="s">
        <v>96</v>
      </c>
      <c r="G1213" s="123" t="s">
        <v>2963</v>
      </c>
      <c r="H1213" s="121" t="s">
        <v>1369</v>
      </c>
    </row>
    <row r="1214" spans="4:8" ht="14.25" x14ac:dyDescent="0.3">
      <c r="D1214" s="125">
        <v>500</v>
      </c>
      <c r="E1214" s="121" t="s">
        <v>307</v>
      </c>
      <c r="F1214" s="121" t="s">
        <v>96</v>
      </c>
      <c r="G1214" s="123" t="s">
        <v>2964</v>
      </c>
      <c r="H1214" s="121" t="s">
        <v>1370</v>
      </c>
    </row>
    <row r="1215" spans="4:8" ht="14.25" x14ac:dyDescent="0.3">
      <c r="D1215" s="125">
        <v>500</v>
      </c>
      <c r="E1215" s="121" t="s">
        <v>307</v>
      </c>
      <c r="F1215" s="121" t="s">
        <v>96</v>
      </c>
      <c r="G1215" s="123" t="s">
        <v>2965</v>
      </c>
      <c r="H1215" s="121" t="s">
        <v>1371</v>
      </c>
    </row>
    <row r="1216" spans="4:8" ht="14.25" x14ac:dyDescent="0.3">
      <c r="D1216" s="125">
        <v>500</v>
      </c>
      <c r="E1216" s="121" t="s">
        <v>307</v>
      </c>
      <c r="F1216" s="121" t="s">
        <v>96</v>
      </c>
      <c r="G1216" s="123" t="s">
        <v>2966</v>
      </c>
      <c r="H1216" s="121" t="s">
        <v>1372</v>
      </c>
    </row>
    <row r="1217" spans="4:8" ht="14.25" x14ac:dyDescent="0.3">
      <c r="D1217" s="125">
        <v>500</v>
      </c>
      <c r="E1217" s="121" t="s">
        <v>307</v>
      </c>
      <c r="F1217" s="121" t="s">
        <v>96</v>
      </c>
      <c r="G1217" s="123" t="s">
        <v>2967</v>
      </c>
      <c r="H1217" s="121" t="s">
        <v>1373</v>
      </c>
    </row>
    <row r="1218" spans="4:8" ht="14.25" x14ac:dyDescent="0.3">
      <c r="D1218" s="125">
        <v>500</v>
      </c>
      <c r="E1218" s="121" t="s">
        <v>307</v>
      </c>
      <c r="F1218" s="121" t="s">
        <v>96</v>
      </c>
      <c r="G1218" s="123" t="s">
        <v>2968</v>
      </c>
      <c r="H1218" s="121" t="s">
        <v>1374</v>
      </c>
    </row>
    <row r="1219" spans="4:8" ht="14.25" x14ac:dyDescent="0.3">
      <c r="D1219" s="125">
        <v>500</v>
      </c>
      <c r="E1219" s="121" t="s">
        <v>307</v>
      </c>
      <c r="F1219" s="121" t="s">
        <v>96</v>
      </c>
      <c r="G1219" s="123" t="s">
        <v>2969</v>
      </c>
      <c r="H1219" s="121" t="s">
        <v>1375</v>
      </c>
    </row>
    <row r="1220" spans="4:8" ht="14.25" x14ac:dyDescent="0.3">
      <c r="D1220" s="125">
        <v>500</v>
      </c>
      <c r="E1220" s="121" t="s">
        <v>307</v>
      </c>
      <c r="F1220" s="121" t="s">
        <v>96</v>
      </c>
      <c r="G1220" s="123" t="s">
        <v>2970</v>
      </c>
      <c r="H1220" s="121" t="s">
        <v>1376</v>
      </c>
    </row>
    <row r="1221" spans="4:8" ht="14.25" x14ac:dyDescent="0.3">
      <c r="D1221" s="125">
        <v>500</v>
      </c>
      <c r="E1221" s="121" t="s">
        <v>307</v>
      </c>
      <c r="F1221" s="121" t="s">
        <v>96</v>
      </c>
      <c r="G1221" s="123" t="s">
        <v>2971</v>
      </c>
      <c r="H1221" s="121" t="s">
        <v>1377</v>
      </c>
    </row>
    <row r="1222" spans="4:8" ht="14.25" x14ac:dyDescent="0.3">
      <c r="D1222" s="125">
        <v>500</v>
      </c>
      <c r="E1222" s="121" t="s">
        <v>307</v>
      </c>
      <c r="F1222" s="121" t="s">
        <v>96</v>
      </c>
      <c r="G1222" s="123" t="s">
        <v>2972</v>
      </c>
      <c r="H1222" s="121" t="s">
        <v>1378</v>
      </c>
    </row>
    <row r="1223" spans="4:8" ht="14.25" x14ac:dyDescent="0.3">
      <c r="D1223" s="125">
        <v>500</v>
      </c>
      <c r="E1223" s="121" t="s">
        <v>307</v>
      </c>
      <c r="F1223" s="121" t="s">
        <v>96</v>
      </c>
      <c r="G1223" s="123" t="s">
        <v>2973</v>
      </c>
      <c r="H1223" s="121" t="s">
        <v>540</v>
      </c>
    </row>
    <row r="1224" spans="4:8" ht="14.25" x14ac:dyDescent="0.3">
      <c r="D1224" s="125">
        <v>500</v>
      </c>
      <c r="E1224" s="121" t="s">
        <v>307</v>
      </c>
      <c r="F1224" s="121" t="s">
        <v>96</v>
      </c>
      <c r="G1224" s="123" t="s">
        <v>2974</v>
      </c>
      <c r="H1224" s="121" t="s">
        <v>1263</v>
      </c>
    </row>
    <row r="1225" spans="4:8" ht="14.25" x14ac:dyDescent="0.3">
      <c r="D1225" s="125">
        <v>500</v>
      </c>
      <c r="E1225" s="121" t="s">
        <v>307</v>
      </c>
      <c r="F1225" s="121" t="s">
        <v>96</v>
      </c>
      <c r="G1225" s="123" t="s">
        <v>2975</v>
      </c>
      <c r="H1225" s="121" t="s">
        <v>1277</v>
      </c>
    </row>
    <row r="1226" spans="4:8" ht="14.25" x14ac:dyDescent="0.3">
      <c r="D1226" s="125">
        <v>500</v>
      </c>
      <c r="E1226" s="121" t="s">
        <v>307</v>
      </c>
      <c r="F1226" s="121" t="s">
        <v>96</v>
      </c>
      <c r="G1226" s="123" t="s">
        <v>2976</v>
      </c>
      <c r="H1226" s="121" t="s">
        <v>1379</v>
      </c>
    </row>
    <row r="1227" spans="4:8" ht="14.25" x14ac:dyDescent="0.3">
      <c r="D1227" s="125">
        <v>500</v>
      </c>
      <c r="E1227" s="121" t="s">
        <v>307</v>
      </c>
      <c r="F1227" s="121" t="s">
        <v>96</v>
      </c>
      <c r="G1227" s="123" t="s">
        <v>2977</v>
      </c>
      <c r="H1227" s="121" t="s">
        <v>1380</v>
      </c>
    </row>
    <row r="1228" spans="4:8" ht="14.25" x14ac:dyDescent="0.3">
      <c r="D1228" s="125">
        <v>500</v>
      </c>
      <c r="E1228" s="121" t="s">
        <v>307</v>
      </c>
      <c r="F1228" s="121" t="s">
        <v>96</v>
      </c>
      <c r="G1228" s="123" t="s">
        <v>2978</v>
      </c>
      <c r="H1228" s="121" t="s">
        <v>1381</v>
      </c>
    </row>
    <row r="1229" spans="4:8" ht="14.25" x14ac:dyDescent="0.3">
      <c r="D1229" s="125">
        <v>500</v>
      </c>
      <c r="E1229" s="121" t="s">
        <v>307</v>
      </c>
      <c r="F1229" s="121" t="s">
        <v>96</v>
      </c>
      <c r="G1229" s="123" t="s">
        <v>2979</v>
      </c>
      <c r="H1229" s="121" t="s">
        <v>1382</v>
      </c>
    </row>
    <row r="1230" spans="4:8" ht="14.25" x14ac:dyDescent="0.3">
      <c r="D1230" s="125">
        <v>500</v>
      </c>
      <c r="E1230" s="121" t="s">
        <v>307</v>
      </c>
      <c r="F1230" s="121" t="s">
        <v>96</v>
      </c>
      <c r="G1230" s="123" t="s">
        <v>2980</v>
      </c>
      <c r="H1230" s="121" t="s">
        <v>1383</v>
      </c>
    </row>
    <row r="1231" spans="4:8" ht="14.25" x14ac:dyDescent="0.3">
      <c r="D1231" s="125">
        <v>500</v>
      </c>
      <c r="E1231" s="121" t="s">
        <v>307</v>
      </c>
      <c r="F1231" s="121" t="s">
        <v>96</v>
      </c>
      <c r="G1231" s="123" t="s">
        <v>2981</v>
      </c>
      <c r="H1231" s="121" t="s">
        <v>3190</v>
      </c>
    </row>
    <row r="1232" spans="4:8" ht="14.25" x14ac:dyDescent="0.3">
      <c r="D1232" s="125">
        <v>500</v>
      </c>
      <c r="E1232" s="121" t="s">
        <v>307</v>
      </c>
      <c r="F1232" s="121" t="s">
        <v>96</v>
      </c>
      <c r="G1232" s="123" t="s">
        <v>2982</v>
      </c>
      <c r="H1232" s="121" t="s">
        <v>1384</v>
      </c>
    </row>
    <row r="1233" spans="4:8" ht="14.25" x14ac:dyDescent="0.3">
      <c r="D1233" s="125">
        <v>500</v>
      </c>
      <c r="E1233" s="121" t="s">
        <v>307</v>
      </c>
      <c r="F1233" s="121" t="s">
        <v>96</v>
      </c>
      <c r="G1233" s="123" t="s">
        <v>2983</v>
      </c>
      <c r="H1233" s="121" t="s">
        <v>1385</v>
      </c>
    </row>
    <row r="1234" spans="4:8" ht="14.25" x14ac:dyDescent="0.3">
      <c r="D1234" s="125">
        <v>500</v>
      </c>
      <c r="E1234" s="121" t="s">
        <v>307</v>
      </c>
      <c r="F1234" s="121" t="s">
        <v>96</v>
      </c>
      <c r="G1234" s="123" t="s">
        <v>2984</v>
      </c>
      <c r="H1234" s="121" t="s">
        <v>1386</v>
      </c>
    </row>
    <row r="1235" spans="4:8" ht="14.25" x14ac:dyDescent="0.3">
      <c r="D1235" s="125">
        <v>500</v>
      </c>
      <c r="E1235" s="121" t="s">
        <v>307</v>
      </c>
      <c r="F1235" s="121" t="s">
        <v>96</v>
      </c>
      <c r="G1235" s="123" t="s">
        <v>2985</v>
      </c>
      <c r="H1235" s="121" t="s">
        <v>1387</v>
      </c>
    </row>
    <row r="1236" spans="4:8" ht="14.25" x14ac:dyDescent="0.3">
      <c r="D1236" s="125">
        <v>500</v>
      </c>
      <c r="E1236" s="121" t="s">
        <v>307</v>
      </c>
      <c r="F1236" s="121" t="s">
        <v>96</v>
      </c>
      <c r="G1236" s="123" t="s">
        <v>2986</v>
      </c>
      <c r="H1236" s="121" t="s">
        <v>1388</v>
      </c>
    </row>
    <row r="1237" spans="4:8" ht="14.25" x14ac:dyDescent="0.3">
      <c r="D1237" s="125">
        <v>500</v>
      </c>
      <c r="E1237" s="121" t="s">
        <v>307</v>
      </c>
      <c r="F1237" s="121" t="s">
        <v>96</v>
      </c>
      <c r="G1237" s="123" t="s">
        <v>2987</v>
      </c>
      <c r="H1237" s="121" t="s">
        <v>1389</v>
      </c>
    </row>
    <row r="1238" spans="4:8" ht="14.25" x14ac:dyDescent="0.3">
      <c r="D1238" s="125">
        <v>500</v>
      </c>
      <c r="E1238" s="121" t="s">
        <v>307</v>
      </c>
      <c r="F1238" s="121" t="s">
        <v>96</v>
      </c>
      <c r="G1238" s="123" t="s">
        <v>2988</v>
      </c>
      <c r="H1238" s="121" t="s">
        <v>1390</v>
      </c>
    </row>
    <row r="1239" spans="4:8" ht="14.25" x14ac:dyDescent="0.3">
      <c r="D1239" s="125">
        <v>500</v>
      </c>
      <c r="E1239" s="121" t="s">
        <v>307</v>
      </c>
      <c r="F1239" s="121" t="s">
        <v>96</v>
      </c>
      <c r="G1239" s="123" t="s">
        <v>2989</v>
      </c>
      <c r="H1239" s="121" t="s">
        <v>1391</v>
      </c>
    </row>
    <row r="1240" spans="4:8" ht="14.25" x14ac:dyDescent="0.3">
      <c r="D1240" s="125">
        <v>500</v>
      </c>
      <c r="E1240" s="121" t="s">
        <v>307</v>
      </c>
      <c r="F1240" s="121" t="s">
        <v>96</v>
      </c>
      <c r="G1240" s="123" t="s">
        <v>2990</v>
      </c>
      <c r="H1240" s="121" t="s">
        <v>1392</v>
      </c>
    </row>
    <row r="1241" spans="4:8" ht="14.25" x14ac:dyDescent="0.3">
      <c r="D1241" s="125">
        <v>500</v>
      </c>
      <c r="E1241" s="121" t="s">
        <v>307</v>
      </c>
      <c r="F1241" s="121" t="s">
        <v>96</v>
      </c>
      <c r="G1241" s="123" t="s">
        <v>2991</v>
      </c>
      <c r="H1241" s="121" t="s">
        <v>1393</v>
      </c>
    </row>
    <row r="1242" spans="4:8" ht="14.25" x14ac:dyDescent="0.3">
      <c r="D1242" s="125">
        <v>500</v>
      </c>
      <c r="E1242" s="121" t="s">
        <v>307</v>
      </c>
      <c r="F1242" s="121" t="s">
        <v>96</v>
      </c>
      <c r="G1242" s="123" t="s">
        <v>2992</v>
      </c>
      <c r="H1242" s="121" t="s">
        <v>1394</v>
      </c>
    </row>
    <row r="1243" spans="4:8" ht="14.25" x14ac:dyDescent="0.3">
      <c r="D1243" s="125">
        <v>500</v>
      </c>
      <c r="E1243" s="121" t="s">
        <v>307</v>
      </c>
      <c r="F1243" s="121" t="s">
        <v>96</v>
      </c>
      <c r="G1243" s="123" t="s">
        <v>2993</v>
      </c>
      <c r="H1243" s="121" t="s">
        <v>1395</v>
      </c>
    </row>
    <row r="1244" spans="4:8" ht="14.25" x14ac:dyDescent="0.3">
      <c r="D1244" s="125">
        <v>500</v>
      </c>
      <c r="E1244" s="121" t="s">
        <v>307</v>
      </c>
      <c r="F1244" s="121" t="s">
        <v>96</v>
      </c>
      <c r="G1244" s="123" t="s">
        <v>2994</v>
      </c>
      <c r="H1244" s="121" t="s">
        <v>1396</v>
      </c>
    </row>
    <row r="1245" spans="4:8" ht="14.25" x14ac:dyDescent="0.3">
      <c r="D1245" s="125">
        <v>500</v>
      </c>
      <c r="E1245" s="121" t="s">
        <v>307</v>
      </c>
      <c r="F1245" s="121" t="s">
        <v>96</v>
      </c>
      <c r="G1245" s="123" t="s">
        <v>2995</v>
      </c>
      <c r="H1245" s="121" t="s">
        <v>1614</v>
      </c>
    </row>
    <row r="1246" spans="4:8" ht="14.25" x14ac:dyDescent="0.3">
      <c r="D1246" s="125">
        <v>500</v>
      </c>
      <c r="E1246" s="121" t="s">
        <v>307</v>
      </c>
      <c r="F1246" s="121" t="s">
        <v>96</v>
      </c>
      <c r="G1246" s="123" t="s">
        <v>2996</v>
      </c>
      <c r="H1246" s="121" t="s">
        <v>1397</v>
      </c>
    </row>
    <row r="1247" spans="4:8" ht="14.25" x14ac:dyDescent="0.3">
      <c r="D1247" s="125">
        <v>500</v>
      </c>
      <c r="E1247" s="121" t="s">
        <v>307</v>
      </c>
      <c r="F1247" s="121" t="s">
        <v>96</v>
      </c>
      <c r="G1247" s="123" t="s">
        <v>2997</v>
      </c>
      <c r="H1247" s="121" t="s">
        <v>1398</v>
      </c>
    </row>
    <row r="1248" spans="4:8" ht="14.25" x14ac:dyDescent="0.3">
      <c r="D1248" s="125">
        <v>500</v>
      </c>
      <c r="E1248" s="121" t="s">
        <v>307</v>
      </c>
      <c r="F1248" s="121" t="s">
        <v>96</v>
      </c>
      <c r="G1248" s="123" t="s">
        <v>2998</v>
      </c>
      <c r="H1248" s="121" t="s">
        <v>1399</v>
      </c>
    </row>
    <row r="1249" spans="4:8" ht="14.25" x14ac:dyDescent="0.3">
      <c r="D1249" s="125">
        <v>500</v>
      </c>
      <c r="E1249" s="121" t="s">
        <v>307</v>
      </c>
      <c r="F1249" s="121" t="s">
        <v>96</v>
      </c>
      <c r="G1249" s="123" t="s">
        <v>2999</v>
      </c>
      <c r="H1249" s="121" t="s">
        <v>1400</v>
      </c>
    </row>
    <row r="1250" spans="4:8" ht="14.25" x14ac:dyDescent="0.3">
      <c r="D1250" s="125">
        <v>500</v>
      </c>
      <c r="E1250" s="121" t="s">
        <v>307</v>
      </c>
      <c r="F1250" s="121" t="s">
        <v>96</v>
      </c>
      <c r="G1250" s="123" t="s">
        <v>3000</v>
      </c>
      <c r="H1250" s="121" t="s">
        <v>1401</v>
      </c>
    </row>
    <row r="1251" spans="4:8" ht="14.25" x14ac:dyDescent="0.3">
      <c r="D1251" s="125">
        <v>501</v>
      </c>
      <c r="E1251" s="121" t="s">
        <v>308</v>
      </c>
      <c r="F1251" s="121" t="s">
        <v>197</v>
      </c>
      <c r="G1251" s="123" t="s">
        <v>3001</v>
      </c>
      <c r="H1251" s="121" t="s">
        <v>1402</v>
      </c>
    </row>
    <row r="1252" spans="4:8" ht="14.25" x14ac:dyDescent="0.3">
      <c r="D1252" s="125">
        <v>501</v>
      </c>
      <c r="E1252" s="121" t="s">
        <v>308</v>
      </c>
      <c r="F1252" s="121" t="s">
        <v>197</v>
      </c>
      <c r="G1252" s="123" t="s">
        <v>3002</v>
      </c>
      <c r="H1252" s="121" t="s">
        <v>1403</v>
      </c>
    </row>
    <row r="1253" spans="4:8" ht="14.25" x14ac:dyDescent="0.3">
      <c r="D1253" s="125">
        <v>501</v>
      </c>
      <c r="E1253" s="121" t="s">
        <v>308</v>
      </c>
      <c r="F1253" s="121" t="s">
        <v>197</v>
      </c>
      <c r="G1253" s="123" t="s">
        <v>3003</v>
      </c>
      <c r="H1253" s="121" t="s">
        <v>1404</v>
      </c>
    </row>
    <row r="1254" spans="4:8" ht="14.25" x14ac:dyDescent="0.3">
      <c r="D1254" s="125">
        <v>501</v>
      </c>
      <c r="E1254" s="121" t="s">
        <v>308</v>
      </c>
      <c r="F1254" s="121" t="s">
        <v>197</v>
      </c>
      <c r="G1254" s="123" t="s">
        <v>3004</v>
      </c>
      <c r="H1254" s="121" t="s">
        <v>1405</v>
      </c>
    </row>
    <row r="1255" spans="4:8" ht="14.25" x14ac:dyDescent="0.3">
      <c r="D1255" s="125">
        <v>501</v>
      </c>
      <c r="E1255" s="121" t="s">
        <v>308</v>
      </c>
      <c r="F1255" s="121" t="s">
        <v>197</v>
      </c>
      <c r="G1255" s="123" t="s">
        <v>3005</v>
      </c>
      <c r="H1255" s="121" t="s">
        <v>1406</v>
      </c>
    </row>
    <row r="1256" spans="4:8" ht="14.25" x14ac:dyDescent="0.3">
      <c r="D1256" s="125">
        <v>501</v>
      </c>
      <c r="E1256" s="121" t="s">
        <v>308</v>
      </c>
      <c r="F1256" s="121" t="s">
        <v>197</v>
      </c>
      <c r="G1256" s="123" t="s">
        <v>3006</v>
      </c>
      <c r="H1256" s="121" t="s">
        <v>1407</v>
      </c>
    </row>
    <row r="1257" spans="4:8" ht="14.25" x14ac:dyDescent="0.3">
      <c r="D1257" s="125">
        <v>501</v>
      </c>
      <c r="E1257" s="121" t="s">
        <v>308</v>
      </c>
      <c r="F1257" s="121" t="s">
        <v>197</v>
      </c>
      <c r="G1257" s="123" t="s">
        <v>3007</v>
      </c>
      <c r="H1257" s="121" t="s">
        <v>1408</v>
      </c>
    </row>
    <row r="1258" spans="4:8" ht="14.25" x14ac:dyDescent="0.3">
      <c r="D1258" s="125">
        <v>501</v>
      </c>
      <c r="E1258" s="121" t="s">
        <v>308</v>
      </c>
      <c r="F1258" s="121" t="s">
        <v>197</v>
      </c>
      <c r="G1258" s="123" t="s">
        <v>3008</v>
      </c>
      <c r="H1258" s="121" t="s">
        <v>1409</v>
      </c>
    </row>
    <row r="1259" spans="4:8" ht="14.25" x14ac:dyDescent="0.3">
      <c r="D1259" s="125">
        <v>501</v>
      </c>
      <c r="E1259" s="121" t="s">
        <v>308</v>
      </c>
      <c r="F1259" s="121" t="s">
        <v>197</v>
      </c>
      <c r="G1259" s="123" t="s">
        <v>3009</v>
      </c>
      <c r="H1259" s="121" t="s">
        <v>1410</v>
      </c>
    </row>
    <row r="1260" spans="4:8" ht="14.25" x14ac:dyDescent="0.3">
      <c r="D1260" s="125">
        <v>501</v>
      </c>
      <c r="E1260" s="121" t="s">
        <v>308</v>
      </c>
      <c r="F1260" s="121" t="s">
        <v>197</v>
      </c>
      <c r="G1260" s="123" t="s">
        <v>3010</v>
      </c>
      <c r="H1260" s="121" t="s">
        <v>1411</v>
      </c>
    </row>
    <row r="1261" spans="4:8" ht="14.25" x14ac:dyDescent="0.3">
      <c r="D1261" s="125">
        <v>501</v>
      </c>
      <c r="E1261" s="121" t="s">
        <v>308</v>
      </c>
      <c r="F1261" s="121" t="s">
        <v>197</v>
      </c>
      <c r="G1261" s="123" t="s">
        <v>3011</v>
      </c>
      <c r="H1261" s="121" t="s">
        <v>1412</v>
      </c>
    </row>
    <row r="1262" spans="4:8" ht="14.25" x14ac:dyDescent="0.3">
      <c r="D1262" s="125">
        <v>501</v>
      </c>
      <c r="E1262" s="121" t="s">
        <v>308</v>
      </c>
      <c r="F1262" s="121" t="s">
        <v>197</v>
      </c>
      <c r="G1262" s="123" t="s">
        <v>3012</v>
      </c>
      <c r="H1262" s="121" t="s">
        <v>1413</v>
      </c>
    </row>
    <row r="1263" spans="4:8" ht="14.25" x14ac:dyDescent="0.3">
      <c r="D1263" s="125">
        <v>501</v>
      </c>
      <c r="E1263" s="121" t="s">
        <v>308</v>
      </c>
      <c r="F1263" s="121" t="s">
        <v>197</v>
      </c>
      <c r="G1263" s="123" t="s">
        <v>3013</v>
      </c>
      <c r="H1263" s="121" t="s">
        <v>1414</v>
      </c>
    </row>
    <row r="1264" spans="4:8" ht="14.25" x14ac:dyDescent="0.3">
      <c r="D1264" s="125">
        <v>501</v>
      </c>
      <c r="E1264" s="121" t="s">
        <v>308</v>
      </c>
      <c r="F1264" s="121" t="s">
        <v>197</v>
      </c>
      <c r="G1264" s="123" t="s">
        <v>3014</v>
      </c>
      <c r="H1264" s="121" t="s">
        <v>1415</v>
      </c>
    </row>
    <row r="1265" spans="4:8" ht="14.25" x14ac:dyDescent="0.3">
      <c r="D1265" s="125">
        <v>501</v>
      </c>
      <c r="E1265" s="121" t="s">
        <v>308</v>
      </c>
      <c r="F1265" s="121" t="s">
        <v>197</v>
      </c>
      <c r="G1265" s="123" t="s">
        <v>3015</v>
      </c>
      <c r="H1265" s="121" t="s">
        <v>683</v>
      </c>
    </row>
    <row r="1266" spans="4:8" ht="14.25" x14ac:dyDescent="0.3">
      <c r="D1266" s="125">
        <v>501</v>
      </c>
      <c r="E1266" s="121" t="s">
        <v>308</v>
      </c>
      <c r="F1266" s="121" t="s">
        <v>197</v>
      </c>
      <c r="G1266" s="123" t="s">
        <v>3016</v>
      </c>
      <c r="H1266" s="121" t="s">
        <v>1416</v>
      </c>
    </row>
    <row r="1267" spans="4:8" ht="14.25" x14ac:dyDescent="0.3">
      <c r="D1267" s="125">
        <v>501</v>
      </c>
      <c r="E1267" s="121" t="s">
        <v>308</v>
      </c>
      <c r="F1267" s="121" t="s">
        <v>197</v>
      </c>
      <c r="G1267" s="123" t="s">
        <v>3017</v>
      </c>
      <c r="H1267" s="121" t="s">
        <v>1417</v>
      </c>
    </row>
    <row r="1268" spans="4:8" ht="14.25" x14ac:dyDescent="0.3">
      <c r="D1268" s="125">
        <v>501</v>
      </c>
      <c r="E1268" s="121" t="s">
        <v>308</v>
      </c>
      <c r="F1268" s="121" t="s">
        <v>197</v>
      </c>
      <c r="G1268" s="123" t="s">
        <v>3018</v>
      </c>
      <c r="H1268" s="121" t="s">
        <v>1418</v>
      </c>
    </row>
    <row r="1269" spans="4:8" ht="14.25" x14ac:dyDescent="0.3">
      <c r="D1269" s="125">
        <v>501</v>
      </c>
      <c r="E1269" s="121" t="s">
        <v>308</v>
      </c>
      <c r="F1269" s="121" t="s">
        <v>197</v>
      </c>
      <c r="G1269" s="123" t="s">
        <v>3019</v>
      </c>
      <c r="H1269" s="121" t="s">
        <v>1310</v>
      </c>
    </row>
    <row r="1270" spans="4:8" ht="14.25" x14ac:dyDescent="0.3">
      <c r="D1270" s="125">
        <v>501</v>
      </c>
      <c r="E1270" s="121" t="s">
        <v>308</v>
      </c>
      <c r="F1270" s="121" t="s">
        <v>197</v>
      </c>
      <c r="G1270" s="123" t="s">
        <v>3020</v>
      </c>
      <c r="H1270" s="121" t="s">
        <v>1419</v>
      </c>
    </row>
    <row r="1271" spans="4:8" ht="14.25" x14ac:dyDescent="0.3">
      <c r="D1271" s="125">
        <v>501</v>
      </c>
      <c r="E1271" s="121" t="s">
        <v>308</v>
      </c>
      <c r="F1271" s="121" t="s">
        <v>197</v>
      </c>
      <c r="G1271" s="123" t="s">
        <v>3021</v>
      </c>
      <c r="H1271" s="121" t="s">
        <v>1420</v>
      </c>
    </row>
    <row r="1272" spans="4:8" ht="14.25" x14ac:dyDescent="0.3">
      <c r="D1272" s="125">
        <v>501</v>
      </c>
      <c r="E1272" s="121" t="s">
        <v>308</v>
      </c>
      <c r="F1272" s="121" t="s">
        <v>197</v>
      </c>
      <c r="G1272" s="123" t="s">
        <v>3022</v>
      </c>
      <c r="H1272" s="121" t="s">
        <v>1421</v>
      </c>
    </row>
    <row r="1273" spans="4:8" ht="14.25" x14ac:dyDescent="0.3">
      <c r="D1273" s="125">
        <v>501</v>
      </c>
      <c r="E1273" s="121" t="s">
        <v>308</v>
      </c>
      <c r="F1273" s="121" t="s">
        <v>197</v>
      </c>
      <c r="G1273" s="123" t="s">
        <v>3023</v>
      </c>
      <c r="H1273" s="121" t="s">
        <v>1422</v>
      </c>
    </row>
    <row r="1274" spans="4:8" ht="14.25" x14ac:dyDescent="0.3">
      <c r="D1274" s="125">
        <v>501</v>
      </c>
      <c r="E1274" s="121" t="s">
        <v>308</v>
      </c>
      <c r="F1274" s="121" t="s">
        <v>197</v>
      </c>
      <c r="G1274" s="123" t="s">
        <v>3024</v>
      </c>
      <c r="H1274" s="121" t="s">
        <v>1423</v>
      </c>
    </row>
    <row r="1275" spans="4:8" ht="14.25" x14ac:dyDescent="0.3">
      <c r="D1275" s="125">
        <v>501</v>
      </c>
      <c r="E1275" s="121" t="s">
        <v>308</v>
      </c>
      <c r="F1275" s="121" t="s">
        <v>197</v>
      </c>
      <c r="G1275" s="123" t="s">
        <v>3025</v>
      </c>
      <c r="H1275" s="121" t="s">
        <v>1424</v>
      </c>
    </row>
    <row r="1276" spans="4:8" ht="14.25" x14ac:dyDescent="0.3">
      <c r="D1276" s="125">
        <v>501</v>
      </c>
      <c r="E1276" s="121" t="s">
        <v>308</v>
      </c>
      <c r="F1276" s="121" t="s">
        <v>197</v>
      </c>
      <c r="G1276" s="123" t="s">
        <v>3026</v>
      </c>
      <c r="H1276" s="121" t="s">
        <v>1425</v>
      </c>
    </row>
    <row r="1277" spans="4:8" ht="14.25" x14ac:dyDescent="0.3">
      <c r="D1277" s="125">
        <v>502</v>
      </c>
      <c r="E1277" s="121" t="s">
        <v>309</v>
      </c>
      <c r="F1277" s="121" t="s">
        <v>200</v>
      </c>
      <c r="G1277" s="123" t="s">
        <v>3027</v>
      </c>
      <c r="H1277" s="121" t="s">
        <v>1426</v>
      </c>
    </row>
    <row r="1278" spans="4:8" ht="14.25" x14ac:dyDescent="0.3">
      <c r="D1278" s="125">
        <v>503</v>
      </c>
      <c r="E1278" s="121" t="s">
        <v>310</v>
      </c>
      <c r="F1278" s="121" t="s">
        <v>311</v>
      </c>
      <c r="G1278" s="123" t="s">
        <v>3028</v>
      </c>
      <c r="H1278" s="121" t="s">
        <v>1427</v>
      </c>
    </row>
    <row r="1279" spans="4:8" ht="14.25" x14ac:dyDescent="0.3">
      <c r="D1279" s="125">
        <v>503</v>
      </c>
      <c r="E1279" s="121" t="s">
        <v>310</v>
      </c>
      <c r="F1279" s="121" t="s">
        <v>311</v>
      </c>
      <c r="G1279" s="123" t="s">
        <v>3029</v>
      </c>
      <c r="H1279" s="121" t="s">
        <v>1428</v>
      </c>
    </row>
    <row r="1280" spans="4:8" ht="14.25" x14ac:dyDescent="0.3">
      <c r="D1280" s="125">
        <v>503</v>
      </c>
      <c r="E1280" s="121" t="s">
        <v>310</v>
      </c>
      <c r="F1280" s="121" t="s">
        <v>311</v>
      </c>
      <c r="G1280" s="123" t="s">
        <v>3030</v>
      </c>
      <c r="H1280" s="121" t="s">
        <v>1429</v>
      </c>
    </row>
    <row r="1281" spans="4:8" ht="14.25" x14ac:dyDescent="0.3">
      <c r="D1281" s="125">
        <v>503</v>
      </c>
      <c r="E1281" s="121" t="s">
        <v>310</v>
      </c>
      <c r="F1281" s="121" t="s">
        <v>311</v>
      </c>
      <c r="G1281" s="123" t="s">
        <v>3031</v>
      </c>
      <c r="H1281" s="121" t="s">
        <v>1430</v>
      </c>
    </row>
    <row r="1282" spans="4:8" ht="14.25" x14ac:dyDescent="0.3">
      <c r="D1282" s="125">
        <v>503</v>
      </c>
      <c r="E1282" s="121" t="s">
        <v>310</v>
      </c>
      <c r="F1282" s="121" t="s">
        <v>311</v>
      </c>
      <c r="G1282" s="123" t="s">
        <v>3032</v>
      </c>
      <c r="H1282" s="121" t="s">
        <v>1431</v>
      </c>
    </row>
    <row r="1283" spans="4:8" ht="14.25" x14ac:dyDescent="0.3">
      <c r="D1283" s="125">
        <v>504</v>
      </c>
      <c r="E1283" s="121" t="s">
        <v>312</v>
      </c>
      <c r="F1283" s="121" t="s">
        <v>311</v>
      </c>
      <c r="G1283" s="123" t="s">
        <v>3033</v>
      </c>
      <c r="H1283" s="121" t="s">
        <v>1432</v>
      </c>
    </row>
    <row r="1284" spans="4:8" ht="14.25" x14ac:dyDescent="0.3">
      <c r="D1284" s="125">
        <v>504</v>
      </c>
      <c r="E1284" s="121" t="s">
        <v>312</v>
      </c>
      <c r="F1284" s="121" t="s">
        <v>311</v>
      </c>
      <c r="G1284" s="123" t="s">
        <v>3034</v>
      </c>
      <c r="H1284" s="121" t="s">
        <v>1433</v>
      </c>
    </row>
    <row r="1285" spans="4:8" ht="14.25" x14ac:dyDescent="0.3">
      <c r="D1285" s="125">
        <v>504</v>
      </c>
      <c r="E1285" s="121" t="s">
        <v>312</v>
      </c>
      <c r="F1285" s="121" t="s">
        <v>311</v>
      </c>
      <c r="G1285" s="123" t="s">
        <v>3035</v>
      </c>
      <c r="H1285" s="121" t="s">
        <v>1434</v>
      </c>
    </row>
    <row r="1286" spans="4:8" ht="14.25" x14ac:dyDescent="0.3">
      <c r="D1286" s="125">
        <v>505</v>
      </c>
      <c r="E1286" s="121" t="s">
        <v>313</v>
      </c>
      <c r="F1286" s="121" t="s">
        <v>311</v>
      </c>
      <c r="G1286" s="123" t="s">
        <v>3036</v>
      </c>
      <c r="H1286" s="121" t="s">
        <v>1435</v>
      </c>
    </row>
    <row r="1287" spans="4:8" ht="14.25" x14ac:dyDescent="0.3">
      <c r="D1287" s="125">
        <v>505</v>
      </c>
      <c r="E1287" s="121" t="s">
        <v>313</v>
      </c>
      <c r="F1287" s="121" t="s">
        <v>311</v>
      </c>
      <c r="G1287" s="123" t="s">
        <v>3037</v>
      </c>
      <c r="H1287" s="121" t="s">
        <v>1436</v>
      </c>
    </row>
    <row r="1288" spans="4:8" ht="14.25" x14ac:dyDescent="0.3">
      <c r="D1288" s="125">
        <v>505</v>
      </c>
      <c r="E1288" s="121" t="s">
        <v>313</v>
      </c>
      <c r="F1288" s="121" t="s">
        <v>311</v>
      </c>
      <c r="G1288" s="123" t="s">
        <v>3038</v>
      </c>
      <c r="H1288" s="121" t="s">
        <v>1437</v>
      </c>
    </row>
    <row r="1289" spans="4:8" ht="14.25" x14ac:dyDescent="0.3">
      <c r="D1289" s="125">
        <v>505</v>
      </c>
      <c r="E1289" s="121" t="s">
        <v>313</v>
      </c>
      <c r="F1289" s="121" t="s">
        <v>311</v>
      </c>
      <c r="G1289" s="123" t="s">
        <v>3039</v>
      </c>
      <c r="H1289" s="121" t="s">
        <v>1438</v>
      </c>
    </row>
    <row r="1290" spans="4:8" ht="14.25" x14ac:dyDescent="0.3">
      <c r="D1290" s="125">
        <v>505</v>
      </c>
      <c r="E1290" s="121" t="s">
        <v>313</v>
      </c>
      <c r="F1290" s="121" t="s">
        <v>311</v>
      </c>
      <c r="G1290" s="123" t="s">
        <v>3040</v>
      </c>
      <c r="H1290" s="121" t="s">
        <v>1439</v>
      </c>
    </row>
    <row r="1291" spans="4:8" ht="14.25" x14ac:dyDescent="0.3">
      <c r="D1291" s="125">
        <v>506</v>
      </c>
      <c r="E1291" s="121" t="s">
        <v>314</v>
      </c>
      <c r="F1291" s="121" t="s">
        <v>311</v>
      </c>
      <c r="G1291" s="123" t="s">
        <v>3041</v>
      </c>
      <c r="H1291" s="121" t="s">
        <v>1440</v>
      </c>
    </row>
    <row r="1292" spans="4:8" ht="14.25" x14ac:dyDescent="0.3">
      <c r="D1292" s="125">
        <v>506</v>
      </c>
      <c r="E1292" s="121" t="s">
        <v>314</v>
      </c>
      <c r="F1292" s="121" t="s">
        <v>311</v>
      </c>
      <c r="G1292" s="123" t="s">
        <v>3042</v>
      </c>
      <c r="H1292" s="121" t="s">
        <v>1441</v>
      </c>
    </row>
    <row r="1293" spans="4:8" ht="14.25" x14ac:dyDescent="0.3">
      <c r="D1293" s="125">
        <v>506</v>
      </c>
      <c r="E1293" s="121" t="s">
        <v>314</v>
      </c>
      <c r="F1293" s="121" t="s">
        <v>311</v>
      </c>
      <c r="G1293" s="123" t="s">
        <v>3043</v>
      </c>
      <c r="H1293" s="121" t="s">
        <v>3191</v>
      </c>
    </row>
    <row r="1294" spans="4:8" ht="14.25" x14ac:dyDescent="0.3">
      <c r="D1294" s="125">
        <v>506</v>
      </c>
      <c r="E1294" s="121" t="s">
        <v>314</v>
      </c>
      <c r="F1294" s="121" t="s">
        <v>311</v>
      </c>
      <c r="G1294" s="123" t="s">
        <v>3044</v>
      </c>
      <c r="H1294" s="121" t="s">
        <v>1442</v>
      </c>
    </row>
    <row r="1295" spans="4:8" ht="14.25" x14ac:dyDescent="0.3">
      <c r="D1295" s="125">
        <v>506</v>
      </c>
      <c r="E1295" s="121" t="s">
        <v>314</v>
      </c>
      <c r="F1295" s="121" t="s">
        <v>311</v>
      </c>
      <c r="G1295" s="123" t="s">
        <v>3045</v>
      </c>
      <c r="H1295" s="121" t="s">
        <v>1443</v>
      </c>
    </row>
    <row r="1296" spans="4:8" ht="14.25" x14ac:dyDescent="0.3">
      <c r="D1296" s="125">
        <v>506</v>
      </c>
      <c r="E1296" s="121" t="s">
        <v>314</v>
      </c>
      <c r="F1296" s="121" t="s">
        <v>311</v>
      </c>
      <c r="G1296" s="123" t="s">
        <v>3046</v>
      </c>
      <c r="H1296" s="121" t="s">
        <v>1444</v>
      </c>
    </row>
    <row r="1297" spans="4:8" ht="14.25" x14ac:dyDescent="0.3">
      <c r="D1297" s="125">
        <v>506</v>
      </c>
      <c r="E1297" s="121" t="s">
        <v>314</v>
      </c>
      <c r="F1297" s="121" t="s">
        <v>311</v>
      </c>
      <c r="G1297" s="123" t="s">
        <v>3047</v>
      </c>
      <c r="H1297" s="121" t="s">
        <v>1445</v>
      </c>
    </row>
    <row r="1298" spans="4:8" ht="14.25" x14ac:dyDescent="0.3">
      <c r="D1298" s="125">
        <v>507</v>
      </c>
      <c r="E1298" s="121" t="s">
        <v>315</v>
      </c>
      <c r="F1298" s="121" t="s">
        <v>224</v>
      </c>
      <c r="G1298" s="123" t="s">
        <v>3048</v>
      </c>
      <c r="H1298" s="121" t="s">
        <v>1446</v>
      </c>
    </row>
    <row r="1299" spans="4:8" ht="14.25" x14ac:dyDescent="0.3">
      <c r="D1299" s="125">
        <v>507</v>
      </c>
      <c r="E1299" s="121" t="s">
        <v>315</v>
      </c>
      <c r="F1299" s="121" t="s">
        <v>224</v>
      </c>
      <c r="G1299" s="123" t="s">
        <v>3049</v>
      </c>
      <c r="H1299" s="121" t="s">
        <v>1447</v>
      </c>
    </row>
    <row r="1300" spans="4:8" ht="15" x14ac:dyDescent="0.3">
      <c r="D1300" s="126">
        <v>508</v>
      </c>
      <c r="E1300" s="122" t="s">
        <v>316</v>
      </c>
      <c r="F1300" s="122" t="s">
        <v>128</v>
      </c>
      <c r="G1300" s="123" t="s">
        <v>3050</v>
      </c>
      <c r="H1300" s="122" t="s">
        <v>495</v>
      </c>
    </row>
    <row r="1301" spans="4:8" ht="15" x14ac:dyDescent="0.3">
      <c r="D1301" s="126">
        <v>508</v>
      </c>
      <c r="E1301" s="122" t="s">
        <v>316</v>
      </c>
      <c r="F1301" s="122" t="s">
        <v>128</v>
      </c>
      <c r="G1301" s="123" t="s">
        <v>3051</v>
      </c>
      <c r="H1301" s="122" t="s">
        <v>605</v>
      </c>
    </row>
    <row r="1302" spans="4:8" ht="15" x14ac:dyDescent="0.3">
      <c r="D1302" s="126">
        <v>508</v>
      </c>
      <c r="E1302" s="122" t="s">
        <v>316</v>
      </c>
      <c r="F1302" s="122" t="s">
        <v>128</v>
      </c>
      <c r="G1302" s="123" t="s">
        <v>3052</v>
      </c>
      <c r="H1302" s="122" t="s">
        <v>3192</v>
      </c>
    </row>
    <row r="1303" spans="4:8" ht="15" x14ac:dyDescent="0.3">
      <c r="D1303" s="126">
        <v>508</v>
      </c>
      <c r="E1303" s="122" t="s">
        <v>316</v>
      </c>
      <c r="F1303" s="122" t="s">
        <v>128</v>
      </c>
      <c r="G1303" s="123" t="s">
        <v>3053</v>
      </c>
      <c r="H1303" s="122" t="s">
        <v>1448</v>
      </c>
    </row>
    <row r="1304" spans="4:8" ht="15" x14ac:dyDescent="0.3">
      <c r="D1304" s="126">
        <v>509</v>
      </c>
      <c r="E1304" s="122" t="s">
        <v>317</v>
      </c>
      <c r="F1304" s="122" t="s">
        <v>207</v>
      </c>
      <c r="G1304" s="123" t="s">
        <v>3054</v>
      </c>
      <c r="H1304" s="122" t="s">
        <v>1449</v>
      </c>
    </row>
    <row r="1305" spans="4:8" ht="15" x14ac:dyDescent="0.3">
      <c r="D1305" s="126">
        <v>509</v>
      </c>
      <c r="E1305" s="122" t="s">
        <v>317</v>
      </c>
      <c r="F1305" s="122" t="s">
        <v>207</v>
      </c>
      <c r="G1305" s="123" t="s">
        <v>3055</v>
      </c>
      <c r="H1305" s="122" t="s">
        <v>1450</v>
      </c>
    </row>
    <row r="1306" spans="4:8" ht="15" x14ac:dyDescent="0.3">
      <c r="D1306" s="126">
        <v>511</v>
      </c>
      <c r="E1306" s="122" t="s">
        <v>318</v>
      </c>
      <c r="F1306" s="122" t="s">
        <v>212</v>
      </c>
      <c r="G1306" s="123" t="s">
        <v>3056</v>
      </c>
      <c r="H1306" s="122" t="s">
        <v>1451</v>
      </c>
    </row>
    <row r="1307" spans="4:8" ht="15" x14ac:dyDescent="0.3">
      <c r="D1307" s="126">
        <v>511</v>
      </c>
      <c r="E1307" s="122" t="s">
        <v>318</v>
      </c>
      <c r="F1307" s="122" t="s">
        <v>212</v>
      </c>
      <c r="G1307" s="123" t="s">
        <v>3057</v>
      </c>
      <c r="H1307" s="122" t="s">
        <v>1452</v>
      </c>
    </row>
    <row r="1308" spans="4:8" ht="15" x14ac:dyDescent="0.3">
      <c r="D1308" s="126">
        <v>512</v>
      </c>
      <c r="E1308" s="122" t="s">
        <v>319</v>
      </c>
      <c r="F1308" s="122" t="s">
        <v>114</v>
      </c>
      <c r="G1308" s="123" t="s">
        <v>3058</v>
      </c>
      <c r="H1308" s="122" t="s">
        <v>1453</v>
      </c>
    </row>
    <row r="1309" spans="4:8" ht="15" x14ac:dyDescent="0.3">
      <c r="D1309" s="126">
        <v>512</v>
      </c>
      <c r="E1309" s="122" t="s">
        <v>319</v>
      </c>
      <c r="F1309" s="122" t="s">
        <v>114</v>
      </c>
      <c r="G1309" s="123" t="s">
        <v>3059</v>
      </c>
      <c r="H1309" s="122" t="s">
        <v>1454</v>
      </c>
    </row>
    <row r="1310" spans="4:8" ht="15" x14ac:dyDescent="0.3">
      <c r="D1310" s="126">
        <v>512</v>
      </c>
      <c r="E1310" s="122" t="s">
        <v>319</v>
      </c>
      <c r="F1310" s="122" t="s">
        <v>114</v>
      </c>
      <c r="G1310" s="123" t="s">
        <v>3060</v>
      </c>
      <c r="H1310" s="122" t="s">
        <v>1455</v>
      </c>
    </row>
    <row r="1311" spans="4:8" ht="15" x14ac:dyDescent="0.3">
      <c r="D1311" s="126">
        <v>512</v>
      </c>
      <c r="E1311" s="122" t="s">
        <v>319</v>
      </c>
      <c r="F1311" s="122" t="s">
        <v>114</v>
      </c>
      <c r="G1311" s="123" t="s">
        <v>3061</v>
      </c>
      <c r="H1311" s="122" t="s">
        <v>1456</v>
      </c>
    </row>
    <row r="1312" spans="4:8" ht="15" x14ac:dyDescent="0.3">
      <c r="D1312" s="126">
        <v>512</v>
      </c>
      <c r="E1312" s="122" t="s">
        <v>319</v>
      </c>
      <c r="F1312" s="122" t="s">
        <v>114</v>
      </c>
      <c r="G1312" s="123" t="s">
        <v>3062</v>
      </c>
      <c r="H1312" s="122" t="s">
        <v>498</v>
      </c>
    </row>
    <row r="1313" spans="4:8" ht="15" x14ac:dyDescent="0.3">
      <c r="D1313" s="126">
        <v>512</v>
      </c>
      <c r="E1313" s="122" t="s">
        <v>319</v>
      </c>
      <c r="F1313" s="122" t="s">
        <v>114</v>
      </c>
      <c r="G1313" s="123" t="s">
        <v>3063</v>
      </c>
      <c r="H1313" s="122" t="s">
        <v>1342</v>
      </c>
    </row>
    <row r="1314" spans="4:8" ht="15" x14ac:dyDescent="0.3">
      <c r="D1314" s="126">
        <v>512</v>
      </c>
      <c r="E1314" s="122" t="s">
        <v>319</v>
      </c>
      <c r="F1314" s="122" t="s">
        <v>114</v>
      </c>
      <c r="G1314" s="123" t="s">
        <v>3064</v>
      </c>
      <c r="H1314" s="122" t="s">
        <v>1457</v>
      </c>
    </row>
    <row r="1315" spans="4:8" ht="15" x14ac:dyDescent="0.3">
      <c r="D1315" s="126">
        <v>512</v>
      </c>
      <c r="E1315" s="122" t="s">
        <v>319</v>
      </c>
      <c r="F1315" s="122" t="s">
        <v>114</v>
      </c>
      <c r="G1315" s="123" t="s">
        <v>3065</v>
      </c>
      <c r="H1315" s="122" t="s">
        <v>1458</v>
      </c>
    </row>
    <row r="1316" spans="4:8" ht="15" x14ac:dyDescent="0.3">
      <c r="D1316" s="126">
        <v>512</v>
      </c>
      <c r="E1316" s="122" t="s">
        <v>319</v>
      </c>
      <c r="F1316" s="122" t="s">
        <v>114</v>
      </c>
      <c r="G1316" s="123" t="s">
        <v>3066</v>
      </c>
      <c r="H1316" s="122" t="s">
        <v>1459</v>
      </c>
    </row>
    <row r="1317" spans="4:8" ht="15" x14ac:dyDescent="0.3">
      <c r="D1317" s="126">
        <v>512</v>
      </c>
      <c r="E1317" s="122" t="s">
        <v>319</v>
      </c>
      <c r="F1317" s="122" t="s">
        <v>114</v>
      </c>
      <c r="G1317" s="123" t="s">
        <v>3067</v>
      </c>
      <c r="H1317" s="122" t="s">
        <v>1460</v>
      </c>
    </row>
    <row r="1318" spans="4:8" ht="15" x14ac:dyDescent="0.3">
      <c r="D1318" s="126">
        <v>512</v>
      </c>
      <c r="E1318" s="122" t="s">
        <v>319</v>
      </c>
      <c r="F1318" s="122" t="s">
        <v>114</v>
      </c>
      <c r="G1318" s="123" t="s">
        <v>3068</v>
      </c>
      <c r="H1318" s="122" t="s">
        <v>1461</v>
      </c>
    </row>
    <row r="1319" spans="4:8" ht="15" x14ac:dyDescent="0.3">
      <c r="D1319" s="126">
        <v>512</v>
      </c>
      <c r="E1319" s="122" t="s">
        <v>319</v>
      </c>
      <c r="F1319" s="122" t="s">
        <v>114</v>
      </c>
      <c r="G1319" s="123" t="s">
        <v>3069</v>
      </c>
      <c r="H1319" s="122" t="s">
        <v>1462</v>
      </c>
    </row>
    <row r="1320" spans="4:8" ht="15" x14ac:dyDescent="0.3">
      <c r="D1320" s="126">
        <v>512</v>
      </c>
      <c r="E1320" s="122" t="s">
        <v>319</v>
      </c>
      <c r="F1320" s="122" t="s">
        <v>114</v>
      </c>
      <c r="G1320" s="123" t="s">
        <v>3070</v>
      </c>
      <c r="H1320" s="122" t="s">
        <v>1463</v>
      </c>
    </row>
    <row r="1321" spans="4:8" ht="15" x14ac:dyDescent="0.3">
      <c r="D1321" s="126">
        <v>512</v>
      </c>
      <c r="E1321" s="122" t="s">
        <v>319</v>
      </c>
      <c r="F1321" s="122" t="s">
        <v>114</v>
      </c>
      <c r="G1321" s="123" t="s">
        <v>3071</v>
      </c>
      <c r="H1321" s="122" t="s">
        <v>1464</v>
      </c>
    </row>
    <row r="1322" spans="4:8" ht="15" x14ac:dyDescent="0.3">
      <c r="D1322" s="126">
        <v>512</v>
      </c>
      <c r="E1322" s="122" t="s">
        <v>319</v>
      </c>
      <c r="F1322" s="122" t="s">
        <v>114</v>
      </c>
      <c r="G1322" s="123" t="s">
        <v>3072</v>
      </c>
      <c r="H1322" s="122" t="s">
        <v>1465</v>
      </c>
    </row>
    <row r="1323" spans="4:8" ht="15" x14ac:dyDescent="0.3">
      <c r="D1323" s="126">
        <v>512</v>
      </c>
      <c r="E1323" s="122" t="s">
        <v>319</v>
      </c>
      <c r="F1323" s="122" t="s">
        <v>114</v>
      </c>
      <c r="G1323" s="123" t="s">
        <v>3073</v>
      </c>
      <c r="H1323" s="122" t="s">
        <v>3193</v>
      </c>
    </row>
    <row r="1324" spans="4:8" ht="15" x14ac:dyDescent="0.3">
      <c r="D1324" s="126">
        <v>512</v>
      </c>
      <c r="E1324" s="122" t="s">
        <v>319</v>
      </c>
      <c r="F1324" s="122" t="s">
        <v>114</v>
      </c>
      <c r="G1324" s="123" t="s">
        <v>3074</v>
      </c>
      <c r="H1324" s="122" t="s">
        <v>1466</v>
      </c>
    </row>
    <row r="1325" spans="4:8" ht="15" x14ac:dyDescent="0.3">
      <c r="D1325" s="126">
        <v>512</v>
      </c>
      <c r="E1325" s="122" t="s">
        <v>319</v>
      </c>
      <c r="F1325" s="122" t="s">
        <v>114</v>
      </c>
      <c r="G1325" s="123" t="s">
        <v>3075</v>
      </c>
      <c r="H1325" s="122" t="s">
        <v>1467</v>
      </c>
    </row>
    <row r="1326" spans="4:8" ht="15" x14ac:dyDescent="0.3">
      <c r="D1326" s="126">
        <v>512</v>
      </c>
      <c r="E1326" s="122" t="s">
        <v>319</v>
      </c>
      <c r="F1326" s="122" t="s">
        <v>114</v>
      </c>
      <c r="G1326" s="123" t="s">
        <v>3076</v>
      </c>
      <c r="H1326" s="122" t="s">
        <v>1468</v>
      </c>
    </row>
    <row r="1327" spans="4:8" ht="15" x14ac:dyDescent="0.3">
      <c r="D1327" s="126">
        <v>512</v>
      </c>
      <c r="E1327" s="122" t="s">
        <v>319</v>
      </c>
      <c r="F1327" s="122" t="s">
        <v>114</v>
      </c>
      <c r="G1327" s="123" t="s">
        <v>3077</v>
      </c>
      <c r="H1327" s="122" t="s">
        <v>1469</v>
      </c>
    </row>
    <row r="1328" spans="4:8" ht="15" x14ac:dyDescent="0.3">
      <c r="D1328" s="126">
        <v>512</v>
      </c>
      <c r="E1328" s="122" t="s">
        <v>319</v>
      </c>
      <c r="F1328" s="122" t="s">
        <v>114</v>
      </c>
      <c r="G1328" s="123" t="s">
        <v>3078</v>
      </c>
      <c r="H1328" s="122" t="s">
        <v>1470</v>
      </c>
    </row>
    <row r="1329" spans="4:8" ht="15" x14ac:dyDescent="0.3">
      <c r="D1329" s="126">
        <v>512</v>
      </c>
      <c r="E1329" s="122" t="s">
        <v>319</v>
      </c>
      <c r="F1329" s="122" t="s">
        <v>114</v>
      </c>
      <c r="G1329" s="123" t="s">
        <v>3079</v>
      </c>
      <c r="H1329" s="122" t="s">
        <v>1471</v>
      </c>
    </row>
    <row r="1330" spans="4:8" ht="15" x14ac:dyDescent="0.3">
      <c r="D1330" s="126">
        <v>512</v>
      </c>
      <c r="E1330" s="122" t="s">
        <v>319</v>
      </c>
      <c r="F1330" s="122" t="s">
        <v>114</v>
      </c>
      <c r="G1330" s="123" t="s">
        <v>3080</v>
      </c>
      <c r="H1330" s="122" t="s">
        <v>1472</v>
      </c>
    </row>
    <row r="1331" spans="4:8" ht="15" x14ac:dyDescent="0.3">
      <c r="D1331" s="126">
        <v>512</v>
      </c>
      <c r="E1331" s="122" t="s">
        <v>319</v>
      </c>
      <c r="F1331" s="122" t="s">
        <v>114</v>
      </c>
      <c r="G1331" s="123" t="s">
        <v>3081</v>
      </c>
      <c r="H1331" s="122" t="s">
        <v>1473</v>
      </c>
    </row>
    <row r="1332" spans="4:8" ht="15" x14ac:dyDescent="0.3">
      <c r="D1332" s="126">
        <v>512</v>
      </c>
      <c r="E1332" s="122" t="s">
        <v>319</v>
      </c>
      <c r="F1332" s="122" t="s">
        <v>114</v>
      </c>
      <c r="G1332" s="123" t="s">
        <v>3082</v>
      </c>
      <c r="H1332" s="122" t="s">
        <v>1474</v>
      </c>
    </row>
    <row r="1333" spans="4:8" ht="15" x14ac:dyDescent="0.3">
      <c r="D1333" s="126">
        <v>512</v>
      </c>
      <c r="E1333" s="122" t="s">
        <v>319</v>
      </c>
      <c r="F1333" s="122" t="s">
        <v>114</v>
      </c>
      <c r="G1333" s="123" t="s">
        <v>3083</v>
      </c>
      <c r="H1333" s="122" t="s">
        <v>1475</v>
      </c>
    </row>
    <row r="1334" spans="4:8" ht="15" x14ac:dyDescent="0.3">
      <c r="D1334" s="126">
        <v>512</v>
      </c>
      <c r="E1334" s="122" t="s">
        <v>319</v>
      </c>
      <c r="F1334" s="122" t="s">
        <v>114</v>
      </c>
      <c r="G1334" s="123" t="s">
        <v>3084</v>
      </c>
      <c r="H1334" s="122" t="s">
        <v>1615</v>
      </c>
    </row>
    <row r="1335" spans="4:8" ht="15" x14ac:dyDescent="0.3">
      <c r="D1335" s="126">
        <v>512</v>
      </c>
      <c r="E1335" s="122" t="s">
        <v>319</v>
      </c>
      <c r="F1335" s="122" t="s">
        <v>114</v>
      </c>
      <c r="G1335" s="123" t="s">
        <v>3085</v>
      </c>
      <c r="H1335" s="122" t="s">
        <v>1476</v>
      </c>
    </row>
    <row r="1336" spans="4:8" ht="15" x14ac:dyDescent="0.3">
      <c r="D1336" s="126">
        <v>512</v>
      </c>
      <c r="E1336" s="122" t="s">
        <v>319</v>
      </c>
      <c r="F1336" s="122" t="s">
        <v>114</v>
      </c>
      <c r="G1336" s="123" t="s">
        <v>3086</v>
      </c>
      <c r="H1336" s="122" t="s">
        <v>1477</v>
      </c>
    </row>
    <row r="1337" spans="4:8" ht="15" x14ac:dyDescent="0.3">
      <c r="D1337" s="126">
        <v>512</v>
      </c>
      <c r="E1337" s="122" t="s">
        <v>319</v>
      </c>
      <c r="F1337" s="122" t="s">
        <v>114</v>
      </c>
      <c r="G1337" s="123" t="s">
        <v>3087</v>
      </c>
      <c r="H1337" s="122" t="s">
        <v>1478</v>
      </c>
    </row>
    <row r="1338" spans="4:8" ht="15" x14ac:dyDescent="0.3">
      <c r="D1338" s="126">
        <v>512</v>
      </c>
      <c r="E1338" s="122" t="s">
        <v>319</v>
      </c>
      <c r="F1338" s="122" t="s">
        <v>114</v>
      </c>
      <c r="G1338" s="123" t="s">
        <v>3088</v>
      </c>
      <c r="H1338" s="122" t="s">
        <v>1479</v>
      </c>
    </row>
    <row r="1339" spans="4:8" ht="15" x14ac:dyDescent="0.3">
      <c r="D1339" s="126">
        <v>512</v>
      </c>
      <c r="E1339" s="122" t="s">
        <v>319</v>
      </c>
      <c r="F1339" s="122" t="s">
        <v>114</v>
      </c>
      <c r="G1339" s="123" t="s">
        <v>3089</v>
      </c>
      <c r="H1339" s="122" t="s">
        <v>990</v>
      </c>
    </row>
    <row r="1340" spans="4:8" ht="15" x14ac:dyDescent="0.3">
      <c r="D1340" s="126">
        <v>512</v>
      </c>
      <c r="E1340" s="122" t="s">
        <v>319</v>
      </c>
      <c r="F1340" s="122" t="s">
        <v>114</v>
      </c>
      <c r="G1340" s="123" t="s">
        <v>3090</v>
      </c>
      <c r="H1340" s="122" t="s">
        <v>517</v>
      </c>
    </row>
    <row r="1341" spans="4:8" ht="15" x14ac:dyDescent="0.3">
      <c r="D1341" s="126">
        <v>512</v>
      </c>
      <c r="E1341" s="122" t="s">
        <v>319</v>
      </c>
      <c r="F1341" s="122" t="s">
        <v>114</v>
      </c>
      <c r="G1341" s="123" t="s">
        <v>3091</v>
      </c>
      <c r="H1341" s="122" t="s">
        <v>1480</v>
      </c>
    </row>
    <row r="1342" spans="4:8" ht="15" x14ac:dyDescent="0.3">
      <c r="D1342" s="126">
        <v>512</v>
      </c>
      <c r="E1342" s="122" t="s">
        <v>319</v>
      </c>
      <c r="F1342" s="122" t="s">
        <v>114</v>
      </c>
      <c r="G1342" s="123" t="s">
        <v>3092</v>
      </c>
      <c r="H1342" s="122" t="s">
        <v>1481</v>
      </c>
    </row>
    <row r="1343" spans="4:8" ht="15" x14ac:dyDescent="0.3">
      <c r="D1343" s="126">
        <v>512</v>
      </c>
      <c r="E1343" s="122" t="s">
        <v>319</v>
      </c>
      <c r="F1343" s="122" t="s">
        <v>114</v>
      </c>
      <c r="G1343" s="123" t="s">
        <v>3093</v>
      </c>
      <c r="H1343" s="122" t="s">
        <v>1482</v>
      </c>
    </row>
    <row r="1344" spans="4:8" ht="15" x14ac:dyDescent="0.3">
      <c r="D1344" s="126">
        <v>512</v>
      </c>
      <c r="E1344" s="122" t="s">
        <v>319</v>
      </c>
      <c r="F1344" s="122" t="s">
        <v>114</v>
      </c>
      <c r="G1344" s="123" t="s">
        <v>3094</v>
      </c>
      <c r="H1344" s="122" t="s">
        <v>1483</v>
      </c>
    </row>
    <row r="1345" spans="4:8" ht="15" x14ac:dyDescent="0.3">
      <c r="D1345" s="126">
        <v>512</v>
      </c>
      <c r="E1345" s="122" t="s">
        <v>319</v>
      </c>
      <c r="F1345" s="122" t="s">
        <v>114</v>
      </c>
      <c r="G1345" s="123" t="s">
        <v>3095</v>
      </c>
      <c r="H1345" s="122" t="s">
        <v>1484</v>
      </c>
    </row>
    <row r="1346" spans="4:8" ht="15" x14ac:dyDescent="0.3">
      <c r="D1346" s="126">
        <v>512</v>
      </c>
      <c r="E1346" s="122" t="s">
        <v>319</v>
      </c>
      <c r="F1346" s="122" t="s">
        <v>114</v>
      </c>
      <c r="G1346" s="123" t="s">
        <v>3096</v>
      </c>
      <c r="H1346" s="122" t="s">
        <v>1485</v>
      </c>
    </row>
    <row r="1347" spans="4:8" ht="15" x14ac:dyDescent="0.3">
      <c r="D1347" s="126">
        <v>512</v>
      </c>
      <c r="E1347" s="122" t="s">
        <v>319</v>
      </c>
      <c r="F1347" s="122" t="s">
        <v>114</v>
      </c>
      <c r="G1347" s="123" t="s">
        <v>3097</v>
      </c>
      <c r="H1347" s="122" t="s">
        <v>1486</v>
      </c>
    </row>
    <row r="1348" spans="4:8" ht="15" x14ac:dyDescent="0.3">
      <c r="D1348" s="126">
        <v>512</v>
      </c>
      <c r="E1348" s="122" t="s">
        <v>319</v>
      </c>
      <c r="F1348" s="122" t="s">
        <v>114</v>
      </c>
      <c r="G1348" s="123" t="s">
        <v>3098</v>
      </c>
      <c r="H1348" s="122" t="s">
        <v>1487</v>
      </c>
    </row>
    <row r="1349" spans="4:8" ht="15" x14ac:dyDescent="0.3">
      <c r="D1349" s="126">
        <v>512</v>
      </c>
      <c r="E1349" s="122" t="s">
        <v>319</v>
      </c>
      <c r="F1349" s="122" t="s">
        <v>114</v>
      </c>
      <c r="G1349" s="123" t="s">
        <v>3099</v>
      </c>
      <c r="H1349" s="122" t="s">
        <v>1488</v>
      </c>
    </row>
    <row r="1350" spans="4:8" ht="15" x14ac:dyDescent="0.3">
      <c r="D1350" s="126">
        <v>512</v>
      </c>
      <c r="E1350" s="122" t="s">
        <v>319</v>
      </c>
      <c r="F1350" s="122" t="s">
        <v>114</v>
      </c>
      <c r="G1350" s="123" t="s">
        <v>3100</v>
      </c>
      <c r="H1350" s="122" t="s">
        <v>1489</v>
      </c>
    </row>
    <row r="1351" spans="4:8" ht="15" x14ac:dyDescent="0.3">
      <c r="D1351" s="126">
        <v>512</v>
      </c>
      <c r="E1351" s="122" t="s">
        <v>319</v>
      </c>
      <c r="F1351" s="122" t="s">
        <v>114</v>
      </c>
      <c r="G1351" s="123" t="s">
        <v>3101</v>
      </c>
      <c r="H1351" s="122" t="s">
        <v>1490</v>
      </c>
    </row>
    <row r="1352" spans="4:8" ht="15" x14ac:dyDescent="0.3">
      <c r="D1352" s="126">
        <v>512</v>
      </c>
      <c r="E1352" s="122" t="s">
        <v>319</v>
      </c>
      <c r="F1352" s="122" t="s">
        <v>114</v>
      </c>
      <c r="G1352" s="123" t="s">
        <v>3102</v>
      </c>
      <c r="H1352" s="122" t="s">
        <v>1491</v>
      </c>
    </row>
    <row r="1353" spans="4:8" ht="14.25" x14ac:dyDescent="0.3">
      <c r="D1353" s="53"/>
      <c r="G1353" s="123"/>
    </row>
    <row r="1354" spans="4:8" ht="14.25" x14ac:dyDescent="0.3">
      <c r="D1354" s="53"/>
      <c r="G1354" s="123"/>
    </row>
    <row r="1355" spans="4:8" ht="14.25" x14ac:dyDescent="0.3">
      <c r="D1355" s="53"/>
      <c r="G1355" s="123"/>
    </row>
    <row r="1356" spans="4:8" ht="14.25" x14ac:dyDescent="0.3">
      <c r="D1356" s="53"/>
      <c r="G1356" s="123"/>
    </row>
    <row r="1357" spans="4:8" ht="14.25" x14ac:dyDescent="0.3">
      <c r="D1357" s="53"/>
      <c r="G1357" s="123"/>
    </row>
    <row r="1358" spans="4:8" ht="14.25" x14ac:dyDescent="0.3">
      <c r="D1358" s="53"/>
      <c r="G1358" s="123"/>
    </row>
    <row r="1359" spans="4:8" ht="14.25" x14ac:dyDescent="0.3">
      <c r="D1359" s="53"/>
      <c r="G1359" s="123"/>
    </row>
    <row r="1360" spans="4:8" ht="14.25" x14ac:dyDescent="0.3">
      <c r="D1360" s="53"/>
      <c r="G1360" s="123"/>
    </row>
    <row r="1361" spans="4:7" ht="14.25" x14ac:dyDescent="0.3">
      <c r="D1361" s="53"/>
      <c r="G1361" s="123"/>
    </row>
    <row r="1362" spans="4:7" ht="14.25" x14ac:dyDescent="0.3">
      <c r="D1362" s="53"/>
      <c r="G1362" s="123"/>
    </row>
    <row r="1363" spans="4:7" ht="14.25" x14ac:dyDescent="0.3">
      <c r="D1363" s="53"/>
      <c r="G1363" s="123"/>
    </row>
    <row r="1364" spans="4:7" ht="14.25" x14ac:dyDescent="0.3">
      <c r="D1364" s="53"/>
      <c r="G1364" s="123"/>
    </row>
    <row r="1365" spans="4:7" ht="14.25" x14ac:dyDescent="0.3">
      <c r="D1365" s="53"/>
      <c r="G1365" s="123"/>
    </row>
    <row r="1366" spans="4:7" ht="14.25" x14ac:dyDescent="0.3">
      <c r="D1366" s="53"/>
      <c r="G1366" s="123"/>
    </row>
    <row r="1367" spans="4:7" ht="14.25" x14ac:dyDescent="0.3">
      <c r="D1367" s="53"/>
      <c r="G1367" s="123"/>
    </row>
    <row r="1368" spans="4:7" ht="14.25" x14ac:dyDescent="0.3">
      <c r="D1368" s="53"/>
      <c r="G1368" s="123"/>
    </row>
    <row r="1369" spans="4:7" ht="14.25" x14ac:dyDescent="0.3">
      <c r="D1369" s="53"/>
      <c r="G1369" s="123"/>
    </row>
    <row r="1370" spans="4:7" ht="14.25" x14ac:dyDescent="0.3">
      <c r="D1370" s="53"/>
      <c r="G1370" s="123"/>
    </row>
    <row r="1371" spans="4:7" ht="14.25" x14ac:dyDescent="0.3">
      <c r="D1371" s="53"/>
      <c r="G1371" s="123"/>
    </row>
    <row r="1372" spans="4:7" ht="14.25" x14ac:dyDescent="0.3">
      <c r="D1372" s="53"/>
      <c r="G1372" s="123"/>
    </row>
    <row r="1373" spans="4:7" ht="14.25" x14ac:dyDescent="0.3">
      <c r="D1373" s="53"/>
      <c r="G1373" s="123"/>
    </row>
    <row r="1374" spans="4:7" ht="14.25" x14ac:dyDescent="0.3">
      <c r="D1374" s="53"/>
      <c r="G1374" s="123"/>
    </row>
    <row r="1375" spans="4:7" ht="14.25" x14ac:dyDescent="0.3">
      <c r="D1375" s="53"/>
      <c r="G1375" s="123"/>
    </row>
    <row r="1376" spans="4:7" ht="14.25" x14ac:dyDescent="0.3">
      <c r="D1376" s="53"/>
      <c r="G1376" s="123"/>
    </row>
    <row r="1377" spans="4:7" ht="14.25" x14ac:dyDescent="0.3">
      <c r="D1377" s="53"/>
      <c r="G1377" s="123"/>
    </row>
    <row r="1378" spans="4:7" ht="14.25" x14ac:dyDescent="0.3">
      <c r="D1378" s="53"/>
      <c r="G1378" s="123"/>
    </row>
    <row r="1379" spans="4:7" ht="14.25" x14ac:dyDescent="0.3">
      <c r="D1379" s="53"/>
      <c r="G1379" s="123"/>
    </row>
    <row r="1380" spans="4:7" ht="14.25" x14ac:dyDescent="0.3">
      <c r="D1380" s="53"/>
      <c r="G1380" s="123"/>
    </row>
    <row r="1381" spans="4:7" ht="14.25" x14ac:dyDescent="0.3">
      <c r="D1381" s="53"/>
      <c r="G1381" s="123"/>
    </row>
    <row r="1382" spans="4:7" ht="14.25" x14ac:dyDescent="0.3">
      <c r="D1382" s="53"/>
      <c r="G1382" s="123"/>
    </row>
    <row r="1383" spans="4:7" ht="14.25" x14ac:dyDescent="0.3">
      <c r="D1383" s="53"/>
      <c r="G1383" s="123"/>
    </row>
    <row r="1384" spans="4:7" ht="14.25" x14ac:dyDescent="0.3">
      <c r="D1384" s="53"/>
      <c r="G1384" s="123"/>
    </row>
    <row r="1385" spans="4:7" ht="14.25" x14ac:dyDescent="0.3">
      <c r="D1385" s="53"/>
      <c r="G1385" s="123"/>
    </row>
    <row r="1386" spans="4:7" ht="14.25" x14ac:dyDescent="0.3">
      <c r="D1386" s="53"/>
      <c r="G1386" s="123"/>
    </row>
    <row r="1387" spans="4:7" ht="14.25" x14ac:dyDescent="0.3">
      <c r="D1387" s="53"/>
      <c r="G1387" s="123"/>
    </row>
    <row r="1388" spans="4:7" ht="14.25" x14ac:dyDescent="0.3">
      <c r="D1388" s="53"/>
      <c r="G1388" s="123"/>
    </row>
    <row r="1389" spans="4:7" ht="14.25" x14ac:dyDescent="0.3">
      <c r="D1389" s="53"/>
      <c r="G1389" s="123"/>
    </row>
    <row r="1390" spans="4:7" ht="14.25" x14ac:dyDescent="0.3">
      <c r="D1390" s="53"/>
      <c r="G1390" s="123"/>
    </row>
    <row r="1391" spans="4:7" ht="14.25" x14ac:dyDescent="0.3">
      <c r="D1391" s="53"/>
      <c r="G1391" s="123"/>
    </row>
    <row r="1392" spans="4:7" ht="14.25" x14ac:dyDescent="0.3">
      <c r="D1392" s="53"/>
      <c r="G1392" s="123"/>
    </row>
    <row r="1393" spans="4:7" ht="14.25" x14ac:dyDescent="0.3">
      <c r="D1393" s="53"/>
      <c r="G1393" s="123"/>
    </row>
    <row r="1394" spans="4:7" ht="14.25" x14ac:dyDescent="0.3">
      <c r="D1394" s="53"/>
      <c r="G1394" s="123"/>
    </row>
    <row r="1395" spans="4:7" ht="14.25" x14ac:dyDescent="0.3">
      <c r="D1395" s="53"/>
      <c r="G1395" s="123"/>
    </row>
    <row r="1396" spans="4:7" ht="14.25" x14ac:dyDescent="0.3">
      <c r="D1396" s="53"/>
      <c r="G1396" s="123"/>
    </row>
    <row r="1397" spans="4:7" ht="14.25" x14ac:dyDescent="0.3">
      <c r="D1397" s="53"/>
      <c r="G1397" s="123"/>
    </row>
    <row r="1398" spans="4:7" ht="14.25" x14ac:dyDescent="0.3">
      <c r="D1398" s="53"/>
      <c r="G1398" s="123"/>
    </row>
    <row r="1399" spans="4:7" ht="14.25" x14ac:dyDescent="0.3">
      <c r="D1399" s="53"/>
      <c r="G1399" s="123"/>
    </row>
    <row r="1400" spans="4:7" ht="14.25" x14ac:dyDescent="0.3">
      <c r="D1400" s="53"/>
      <c r="G1400" s="123"/>
    </row>
    <row r="1401" spans="4:7" ht="14.25" x14ac:dyDescent="0.3">
      <c r="D1401" s="53"/>
      <c r="G1401" s="123"/>
    </row>
    <row r="1402" spans="4:7" ht="14.25" x14ac:dyDescent="0.3">
      <c r="D1402" s="53"/>
      <c r="G1402" s="123"/>
    </row>
    <row r="1403" spans="4:7" ht="14.25" x14ac:dyDescent="0.3">
      <c r="D1403" s="53"/>
      <c r="G1403" s="123"/>
    </row>
    <row r="1404" spans="4:7" ht="14.25" x14ac:dyDescent="0.3">
      <c r="D1404" s="53"/>
      <c r="G1404" s="123"/>
    </row>
    <row r="1405" spans="4:7" ht="14.25" x14ac:dyDescent="0.3">
      <c r="D1405" s="53"/>
      <c r="G1405" s="123"/>
    </row>
    <row r="1406" spans="4:7" ht="14.25" x14ac:dyDescent="0.3">
      <c r="D1406" s="53"/>
      <c r="G1406" s="123"/>
    </row>
    <row r="1407" spans="4:7" ht="14.25" x14ac:dyDescent="0.3">
      <c r="D1407" s="53"/>
      <c r="G1407" s="123"/>
    </row>
    <row r="1408" spans="4:7" ht="14.25" x14ac:dyDescent="0.3">
      <c r="D1408" s="53"/>
      <c r="G1408" s="123"/>
    </row>
    <row r="1409" spans="4:7" ht="14.25" x14ac:dyDescent="0.3">
      <c r="D1409" s="53"/>
      <c r="G1409" s="123"/>
    </row>
    <row r="1410" spans="4:7" ht="14.25" x14ac:dyDescent="0.3">
      <c r="D1410" s="53"/>
      <c r="G1410" s="123"/>
    </row>
    <row r="1411" spans="4:7" ht="14.25" x14ac:dyDescent="0.3">
      <c r="D1411" s="53"/>
      <c r="G1411" s="123"/>
    </row>
    <row r="1412" spans="4:7" ht="14.25" x14ac:dyDescent="0.3">
      <c r="D1412" s="53"/>
      <c r="G1412" s="123"/>
    </row>
    <row r="1413" spans="4:7" ht="14.25" x14ac:dyDescent="0.3">
      <c r="D1413" s="53"/>
      <c r="G1413" s="123"/>
    </row>
    <row r="1414" spans="4:7" ht="14.25" x14ac:dyDescent="0.3">
      <c r="D1414" s="53"/>
      <c r="G1414" s="123"/>
    </row>
    <row r="1415" spans="4:7" ht="14.25" x14ac:dyDescent="0.3">
      <c r="D1415" s="53"/>
      <c r="G1415" s="123"/>
    </row>
    <row r="1416" spans="4:7" ht="14.25" x14ac:dyDescent="0.3">
      <c r="D1416" s="53"/>
      <c r="G1416" s="123"/>
    </row>
    <row r="1417" spans="4:7" ht="14.25" x14ac:dyDescent="0.3">
      <c r="D1417" s="53"/>
      <c r="G1417" s="123"/>
    </row>
    <row r="1418" spans="4:7" ht="14.25" x14ac:dyDescent="0.3">
      <c r="D1418" s="53"/>
      <c r="G1418" s="123"/>
    </row>
    <row r="1419" spans="4:7" x14ac:dyDescent="0.2">
      <c r="D1419" s="53"/>
    </row>
    <row r="1420" spans="4:7" x14ac:dyDescent="0.2">
      <c r="D1420" s="53"/>
    </row>
    <row r="1421" spans="4:7" x14ac:dyDescent="0.2">
      <c r="D1421" s="53"/>
    </row>
    <row r="1422" spans="4:7" x14ac:dyDescent="0.2">
      <c r="D1422" s="53"/>
    </row>
    <row r="1423" spans="4:7" x14ac:dyDescent="0.2">
      <c r="D1423" s="53"/>
    </row>
    <row r="1424" spans="4:7" x14ac:dyDescent="0.2">
      <c r="D1424" s="53"/>
    </row>
    <row r="1425" spans="4:4" x14ac:dyDescent="0.2">
      <c r="D1425" s="53"/>
    </row>
    <row r="1426" spans="4:4" x14ac:dyDescent="0.2">
      <c r="D1426" s="53"/>
    </row>
    <row r="1427" spans="4:4" x14ac:dyDescent="0.2">
      <c r="D1427" s="53"/>
    </row>
    <row r="1428" spans="4:4" x14ac:dyDescent="0.2">
      <c r="D1428" s="53"/>
    </row>
    <row r="1429" spans="4:4" x14ac:dyDescent="0.2">
      <c r="D1429" s="53"/>
    </row>
    <row r="1430" spans="4:4" x14ac:dyDescent="0.2">
      <c r="D1430" s="53"/>
    </row>
    <row r="1431" spans="4:4" x14ac:dyDescent="0.2">
      <c r="D1431" s="53"/>
    </row>
    <row r="1432" spans="4:4" x14ac:dyDescent="0.2">
      <c r="D1432" s="53"/>
    </row>
    <row r="1433" spans="4:4" x14ac:dyDescent="0.2">
      <c r="D1433" s="53"/>
    </row>
    <row r="1434" spans="4:4" x14ac:dyDescent="0.2">
      <c r="D1434" s="53"/>
    </row>
    <row r="1435" spans="4:4" x14ac:dyDescent="0.2">
      <c r="D1435" s="53"/>
    </row>
    <row r="1436" spans="4:4" x14ac:dyDescent="0.2">
      <c r="D1436" s="53"/>
    </row>
    <row r="1437" spans="4:4" x14ac:dyDescent="0.2">
      <c r="D1437" s="53"/>
    </row>
    <row r="1438" spans="4:4" x14ac:dyDescent="0.2">
      <c r="D1438" s="53"/>
    </row>
    <row r="1439" spans="4:4" x14ac:dyDescent="0.2">
      <c r="D1439" s="53"/>
    </row>
    <row r="1440" spans="4:4" x14ac:dyDescent="0.2">
      <c r="D1440" s="53"/>
    </row>
    <row r="1441" spans="4:4" x14ac:dyDescent="0.2">
      <c r="D1441" s="53"/>
    </row>
    <row r="1442" spans="4:4" x14ac:dyDescent="0.2">
      <c r="D1442" s="53"/>
    </row>
    <row r="1443" spans="4:4" x14ac:dyDescent="0.2">
      <c r="D1443" s="53"/>
    </row>
    <row r="1444" spans="4:4" x14ac:dyDescent="0.2">
      <c r="D1444" s="53"/>
    </row>
    <row r="1445" spans="4:4" x14ac:dyDescent="0.2">
      <c r="D1445" s="53"/>
    </row>
    <row r="1446" spans="4:4" x14ac:dyDescent="0.2">
      <c r="D1446" s="53"/>
    </row>
    <row r="1447" spans="4:4" x14ac:dyDescent="0.2">
      <c r="D1447" s="53"/>
    </row>
    <row r="1448" spans="4:4" x14ac:dyDescent="0.2">
      <c r="D1448" s="53"/>
    </row>
    <row r="1449" spans="4:4" x14ac:dyDescent="0.2">
      <c r="D1449" s="53"/>
    </row>
    <row r="1450" spans="4:4" x14ac:dyDescent="0.2">
      <c r="D1450" s="53"/>
    </row>
    <row r="1451" spans="4:4" x14ac:dyDescent="0.2">
      <c r="D1451" s="53"/>
    </row>
    <row r="1452" spans="4:4" x14ac:dyDescent="0.2">
      <c r="D1452" s="53"/>
    </row>
    <row r="1453" spans="4:4" x14ac:dyDescent="0.2">
      <c r="D1453" s="53"/>
    </row>
    <row r="1454" spans="4:4" x14ac:dyDescent="0.2">
      <c r="D1454" s="53"/>
    </row>
    <row r="1455" spans="4:4" x14ac:dyDescent="0.2">
      <c r="D1455" s="53"/>
    </row>
  </sheetData>
  <autoFilter ref="D3:H1455" xr:uid="{254F06EF-AA7C-41BF-8225-517DD34185BF}"/>
  <dataConsolidate/>
  <dataValidations count="2">
    <dataValidation type="custom" errorStyle="information" allowBlank="1" showInputMessage="1" error="Enter valid 4-digit year." prompt="Input 4-digit year." sqref="B1" xr:uid="{ECBC335F-D594-4065-A19A-88B38C782CAA}">
      <formula1>"YYYY"</formula1>
    </dataValidation>
    <dataValidation type="list" errorStyle="information" allowBlank="1" showInputMessage="1" error="Enter valid 3-digit USD #." prompt="enter 3-digit USD #." sqref="D2" xr:uid="{02BE0F92-9C12-4203-8B4F-51230C0010BC}">
      <formula1>#REF!</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5E55-EC67-45D0-8E2E-AA1D801B2B1F}">
  <sheetPr>
    <tabColor rgb="FF00B796"/>
  </sheetPr>
  <dimension ref="A1:E91"/>
  <sheetViews>
    <sheetView showGridLines="0" zoomScaleNormal="100" zoomScaleSheetLayoutView="100" workbookViewId="0">
      <pane ySplit="5" topLeftCell="A6" activePane="bottomLeft" state="frozen"/>
      <selection pane="bottomLeft" activeCell="B3" sqref="B3"/>
    </sheetView>
  </sheetViews>
  <sheetFormatPr defaultColWidth="9.140625" defaultRowHeight="12.75" x14ac:dyDescent="0.2"/>
  <cols>
    <col min="1" max="1" width="10.42578125" style="7" bestFit="1" customWidth="1"/>
    <col min="2" max="2" width="81.140625" style="8" customWidth="1"/>
    <col min="3" max="4" width="40" style="7" customWidth="1"/>
    <col min="5" max="16384" width="9.140625" style="7"/>
  </cols>
  <sheetData>
    <row r="1" spans="1:5" ht="33" customHeight="1" x14ac:dyDescent="0.2">
      <c r="A1" s="146" t="str">
        <f>'District Info'!B3&amp;"-"&amp;'District Info'!B2&amp;" School Year Building Needs Assessment for "&amp;'District Info'!B2&amp;"-"&amp;'District Info'!B1&amp;" Budget Considerations"</f>
        <v>2024-2025 School Year Building Needs Assessment for 2025-2026 Budget Considerations</v>
      </c>
      <c r="B1" s="146"/>
      <c r="C1" s="146"/>
      <c r="D1" s="146"/>
    </row>
    <row r="2" spans="1:5" ht="18.75" x14ac:dyDescent="0.3">
      <c r="A2" s="93" t="s">
        <v>55</v>
      </c>
      <c r="B2" s="44" t="str">
        <f>'District Info'!D2&amp;" "&amp;'District Info'!B5</f>
        <v xml:space="preserve"> </v>
      </c>
      <c r="C2" s="94" t="s">
        <v>82</v>
      </c>
      <c r="D2" s="95" t="s">
        <v>1581</v>
      </c>
    </row>
    <row r="3" spans="1:5" ht="39" customHeight="1" x14ac:dyDescent="0.3">
      <c r="A3" s="93" t="s">
        <v>56</v>
      </c>
      <c r="B3" s="57" t="str">
        <f>IFERROR(VLOOKUP(C3,'District Info'!$G$4:$H$1455,2,FALSE),"")</f>
        <v/>
      </c>
      <c r="C3" s="118"/>
      <c r="D3" s="120"/>
    </row>
    <row r="4" spans="1:5" ht="15.75" x14ac:dyDescent="0.25">
      <c r="B4" s="22"/>
      <c r="C4" s="22"/>
      <c r="D4" s="23"/>
    </row>
    <row r="5" spans="1:5" ht="15.75" customHeight="1" x14ac:dyDescent="0.25">
      <c r="A5" s="147" t="s">
        <v>45</v>
      </c>
      <c r="B5" s="147"/>
      <c r="C5" s="147"/>
      <c r="D5" s="147"/>
      <c r="E5" s="21"/>
    </row>
    <row r="6" spans="1:5" ht="15" x14ac:dyDescent="0.25">
      <c r="A6" s="141" t="s">
        <v>57</v>
      </c>
      <c r="B6" s="141"/>
      <c r="C6" s="142"/>
      <c r="D6" s="31" t="s">
        <v>47</v>
      </c>
    </row>
    <row r="7" spans="1:5" x14ac:dyDescent="0.2">
      <c r="A7" s="60" t="s">
        <v>1492</v>
      </c>
      <c r="B7" s="15" t="s">
        <v>1548</v>
      </c>
      <c r="C7" s="111"/>
      <c r="D7" s="107"/>
    </row>
    <row r="8" spans="1:5" x14ac:dyDescent="0.2">
      <c r="A8" s="61" t="s">
        <v>1493</v>
      </c>
      <c r="B8" s="66" t="s">
        <v>1547</v>
      </c>
      <c r="C8" s="112"/>
      <c r="D8" s="107"/>
    </row>
    <row r="9" spans="1:5" x14ac:dyDescent="0.2">
      <c r="A9" s="61" t="s">
        <v>1494</v>
      </c>
      <c r="B9" s="66" t="s">
        <v>1546</v>
      </c>
      <c r="C9" s="112"/>
      <c r="D9" s="107"/>
    </row>
    <row r="10" spans="1:5" x14ac:dyDescent="0.2">
      <c r="A10" s="61" t="s">
        <v>1495</v>
      </c>
      <c r="B10" s="66" t="s">
        <v>1545</v>
      </c>
      <c r="C10" s="112"/>
      <c r="D10" s="107"/>
    </row>
    <row r="11" spans="1:5" x14ac:dyDescent="0.2">
      <c r="A11" s="61" t="s">
        <v>1496</v>
      </c>
      <c r="B11" s="66" t="s">
        <v>1549</v>
      </c>
      <c r="C11" s="109"/>
      <c r="D11" s="107"/>
    </row>
    <row r="12" spans="1:5" x14ac:dyDescent="0.2">
      <c r="A12" s="61" t="s">
        <v>1497</v>
      </c>
      <c r="B12" s="66" t="s">
        <v>1550</v>
      </c>
      <c r="C12" s="109"/>
      <c r="D12" s="107"/>
    </row>
    <row r="13" spans="1:5" x14ac:dyDescent="0.2">
      <c r="A13" s="61" t="s">
        <v>1500</v>
      </c>
      <c r="B13" s="66" t="s">
        <v>1551</v>
      </c>
      <c r="C13" s="113"/>
      <c r="D13" s="107"/>
    </row>
    <row r="14" spans="1:5" x14ac:dyDescent="0.2">
      <c r="A14" s="61" t="s">
        <v>1501</v>
      </c>
      <c r="B14" s="66" t="s">
        <v>1509</v>
      </c>
      <c r="C14" s="114"/>
      <c r="D14" s="107"/>
    </row>
    <row r="15" spans="1:5" x14ac:dyDescent="0.2">
      <c r="A15" s="61" t="s">
        <v>1502</v>
      </c>
      <c r="B15" s="66" t="s">
        <v>1552</v>
      </c>
      <c r="C15" s="114"/>
      <c r="D15" s="107"/>
    </row>
    <row r="16" spans="1:5" x14ac:dyDescent="0.2">
      <c r="A16" s="61" t="s">
        <v>1503</v>
      </c>
      <c r="B16" s="66" t="s">
        <v>1553</v>
      </c>
      <c r="C16" s="114"/>
      <c r="D16" s="107"/>
    </row>
    <row r="17" spans="1:4" x14ac:dyDescent="0.2">
      <c r="A17" s="61" t="s">
        <v>1504</v>
      </c>
      <c r="B17" s="66" t="s">
        <v>1554</v>
      </c>
      <c r="C17" s="114"/>
      <c r="D17" s="107"/>
    </row>
    <row r="18" spans="1:4" x14ac:dyDescent="0.2">
      <c r="A18" s="61" t="s">
        <v>1505</v>
      </c>
      <c r="B18" s="66" t="s">
        <v>1555</v>
      </c>
      <c r="C18" s="114"/>
      <c r="D18" s="107"/>
    </row>
    <row r="19" spans="1:4" ht="25.5" x14ac:dyDescent="0.2">
      <c r="A19" s="61" t="s">
        <v>1506</v>
      </c>
      <c r="B19" s="66" t="s">
        <v>1556</v>
      </c>
      <c r="C19" s="114"/>
      <c r="D19" s="107"/>
    </row>
    <row r="20" spans="1:4" ht="25.5" x14ac:dyDescent="0.2">
      <c r="A20" s="80" t="s">
        <v>1507</v>
      </c>
      <c r="B20" s="67" t="s">
        <v>1510</v>
      </c>
      <c r="C20" s="114"/>
      <c r="D20" s="107"/>
    </row>
    <row r="21" spans="1:4" ht="12.75" customHeight="1" x14ac:dyDescent="0.2">
      <c r="A21" s="80" t="s">
        <v>1508</v>
      </c>
      <c r="B21" s="67" t="s">
        <v>1585</v>
      </c>
      <c r="C21" s="114"/>
      <c r="D21" s="107"/>
    </row>
    <row r="22" spans="1:4" x14ac:dyDescent="0.2">
      <c r="A22" s="28"/>
      <c r="B22" s="20"/>
      <c r="C22" s="19"/>
      <c r="D22" s="58"/>
    </row>
    <row r="23" spans="1:4" ht="15" x14ac:dyDescent="0.25">
      <c r="A23" s="141" t="s">
        <v>3</v>
      </c>
      <c r="B23" s="141"/>
      <c r="C23" s="142"/>
      <c r="D23" s="31" t="s">
        <v>47</v>
      </c>
    </row>
    <row r="24" spans="1:4" x14ac:dyDescent="0.2">
      <c r="A24" s="60" t="s">
        <v>1492</v>
      </c>
      <c r="B24" s="15" t="s">
        <v>1557</v>
      </c>
      <c r="C24" s="108"/>
      <c r="D24" s="107"/>
    </row>
    <row r="25" spans="1:4" x14ac:dyDescent="0.2">
      <c r="A25" s="60" t="s">
        <v>1493</v>
      </c>
      <c r="B25" s="66" t="s">
        <v>1558</v>
      </c>
      <c r="C25" s="83"/>
      <c r="D25" s="107"/>
    </row>
    <row r="26" spans="1:4" ht="25.5" x14ac:dyDescent="0.2">
      <c r="A26" s="60" t="s">
        <v>1494</v>
      </c>
      <c r="B26" s="66" t="s">
        <v>1559</v>
      </c>
      <c r="C26" s="83"/>
      <c r="D26" s="107"/>
    </row>
    <row r="27" spans="1:4" ht="25.5" x14ac:dyDescent="0.2">
      <c r="A27" s="60" t="s">
        <v>1495</v>
      </c>
      <c r="B27" s="66" t="s">
        <v>1560</v>
      </c>
      <c r="C27" s="83"/>
      <c r="D27" s="107"/>
    </row>
    <row r="28" spans="1:4" x14ac:dyDescent="0.2">
      <c r="A28" s="60" t="s">
        <v>1496</v>
      </c>
      <c r="B28" s="66" t="s">
        <v>1561</v>
      </c>
      <c r="C28" s="83"/>
      <c r="D28" s="107"/>
    </row>
    <row r="29" spans="1:4" ht="25.5" x14ac:dyDescent="0.2">
      <c r="A29" s="60" t="s">
        <v>1497</v>
      </c>
      <c r="B29" s="66" t="s">
        <v>1562</v>
      </c>
      <c r="C29" s="83"/>
      <c r="D29" s="107"/>
    </row>
    <row r="30" spans="1:4" x14ac:dyDescent="0.2">
      <c r="A30" s="61" t="s">
        <v>1498</v>
      </c>
      <c r="B30" s="66" t="s">
        <v>1499</v>
      </c>
      <c r="C30" s="83"/>
      <c r="D30" s="84"/>
    </row>
    <row r="31" spans="1:4" x14ac:dyDescent="0.2">
      <c r="A31" s="24"/>
      <c r="B31" s="24"/>
      <c r="C31" s="25"/>
      <c r="D31" s="55"/>
    </row>
    <row r="32" spans="1:4" ht="15" x14ac:dyDescent="0.2">
      <c r="A32" s="144" t="s">
        <v>58</v>
      </c>
      <c r="B32" s="144"/>
      <c r="C32" s="145"/>
      <c r="D32" s="29" t="s">
        <v>47</v>
      </c>
    </row>
    <row r="33" spans="1:4" ht="25.5" x14ac:dyDescent="0.2">
      <c r="A33" s="60" t="s">
        <v>1492</v>
      </c>
      <c r="B33" s="15" t="s">
        <v>1512</v>
      </c>
      <c r="C33" s="108"/>
      <c r="D33" s="107"/>
    </row>
    <row r="34" spans="1:4" x14ac:dyDescent="0.2">
      <c r="A34" s="60" t="s">
        <v>1493</v>
      </c>
      <c r="B34" s="66" t="s">
        <v>1513</v>
      </c>
      <c r="C34" s="83"/>
      <c r="D34" s="107"/>
    </row>
    <row r="35" spans="1:4" x14ac:dyDescent="0.2">
      <c r="A35" s="60" t="s">
        <v>1494</v>
      </c>
      <c r="B35" s="66" t="s">
        <v>1514</v>
      </c>
      <c r="C35" s="83"/>
      <c r="D35" s="107"/>
    </row>
    <row r="36" spans="1:4" x14ac:dyDescent="0.2">
      <c r="A36" s="24"/>
      <c r="B36" s="24"/>
      <c r="C36" s="25"/>
      <c r="D36" s="27"/>
    </row>
    <row r="37" spans="1:4" ht="15.75" customHeight="1" x14ac:dyDescent="0.25">
      <c r="A37" s="144" t="s">
        <v>59</v>
      </c>
      <c r="B37" s="144"/>
      <c r="C37" s="145"/>
      <c r="D37" s="30" t="s">
        <v>47</v>
      </c>
    </row>
    <row r="38" spans="1:4" ht="25.5" x14ac:dyDescent="0.2">
      <c r="A38" s="60" t="s">
        <v>1493</v>
      </c>
      <c r="B38" s="15" t="s">
        <v>1563</v>
      </c>
      <c r="C38" s="108"/>
      <c r="D38" s="107"/>
    </row>
    <row r="39" spans="1:4" ht="15.75" customHeight="1" x14ac:dyDescent="0.2">
      <c r="A39" s="63" t="s">
        <v>1494</v>
      </c>
      <c r="B39" s="65" t="s">
        <v>1511</v>
      </c>
      <c r="C39" s="83"/>
      <c r="D39" s="107"/>
    </row>
    <row r="40" spans="1:4" ht="25.5" x14ac:dyDescent="0.2">
      <c r="A40" s="62"/>
      <c r="B40" s="68" t="s">
        <v>70</v>
      </c>
      <c r="C40" s="83"/>
      <c r="D40" s="107"/>
    </row>
    <row r="41" spans="1:4" ht="25.5" x14ac:dyDescent="0.2">
      <c r="A41" s="62"/>
      <c r="B41" s="68" t="s">
        <v>71</v>
      </c>
      <c r="C41" s="83"/>
      <c r="D41" s="107"/>
    </row>
    <row r="42" spans="1:4" ht="25.5" x14ac:dyDescent="0.2">
      <c r="A42" s="62"/>
      <c r="B42" s="68" t="s">
        <v>72</v>
      </c>
      <c r="C42" s="83"/>
      <c r="D42" s="107"/>
    </row>
    <row r="43" spans="1:4" x14ac:dyDescent="0.2">
      <c r="A43" s="62"/>
      <c r="B43" s="68" t="s">
        <v>73</v>
      </c>
      <c r="C43" s="83"/>
      <c r="D43" s="107"/>
    </row>
    <row r="44" spans="1:4" ht="25.5" x14ac:dyDescent="0.2">
      <c r="A44" s="62"/>
      <c r="B44" s="68" t="s">
        <v>74</v>
      </c>
      <c r="C44" s="83"/>
      <c r="D44" s="107"/>
    </row>
    <row r="45" spans="1:4" ht="25.5" x14ac:dyDescent="0.2">
      <c r="A45" s="62"/>
      <c r="B45" s="68" t="s">
        <v>75</v>
      </c>
      <c r="C45" s="83"/>
      <c r="D45" s="107"/>
    </row>
    <row r="46" spans="1:4" ht="25.5" x14ac:dyDescent="0.2">
      <c r="A46" s="64"/>
      <c r="B46" s="68" t="s">
        <v>76</v>
      </c>
      <c r="C46" s="83"/>
      <c r="D46" s="107"/>
    </row>
    <row r="47" spans="1:4" x14ac:dyDescent="0.2">
      <c r="A47" s="34"/>
      <c r="B47" s="34"/>
      <c r="C47" s="28"/>
      <c r="D47" s="27"/>
    </row>
    <row r="48" spans="1:4" ht="15" x14ac:dyDescent="0.25">
      <c r="A48" s="144" t="s">
        <v>60</v>
      </c>
      <c r="B48" s="144"/>
      <c r="C48" s="145"/>
      <c r="D48" s="30" t="s">
        <v>47</v>
      </c>
    </row>
    <row r="49" spans="1:5" ht="38.25" x14ac:dyDescent="0.2">
      <c r="A49" s="60" t="s">
        <v>1492</v>
      </c>
      <c r="B49" s="15" t="s">
        <v>1564</v>
      </c>
      <c r="C49" s="108"/>
      <c r="D49" s="107"/>
    </row>
    <row r="50" spans="1:5" x14ac:dyDescent="0.2">
      <c r="A50" s="60" t="s">
        <v>1493</v>
      </c>
      <c r="B50" s="66" t="s">
        <v>1566</v>
      </c>
      <c r="C50" s="110"/>
      <c r="D50" s="107"/>
    </row>
    <row r="51" spans="1:5" x14ac:dyDescent="0.2">
      <c r="A51" s="60" t="s">
        <v>1494</v>
      </c>
      <c r="B51" s="66" t="s">
        <v>1565</v>
      </c>
      <c r="C51" s="110"/>
      <c r="D51" s="107"/>
    </row>
    <row r="52" spans="1:5" ht="25.5" x14ac:dyDescent="0.2">
      <c r="A52" s="60" t="s">
        <v>1495</v>
      </c>
      <c r="B52" s="66" t="s">
        <v>1567</v>
      </c>
      <c r="C52" s="83"/>
      <c r="D52" s="107"/>
    </row>
    <row r="53" spans="1:5" ht="25.5" x14ac:dyDescent="0.2">
      <c r="A53" s="60" t="s">
        <v>1496</v>
      </c>
      <c r="B53" s="66" t="s">
        <v>1515</v>
      </c>
      <c r="C53" s="83"/>
      <c r="D53" s="107"/>
      <c r="E53" s="7" t="s">
        <v>0</v>
      </c>
    </row>
    <row r="54" spans="1:5" ht="25.5" x14ac:dyDescent="0.2">
      <c r="A54" s="60" t="s">
        <v>1497</v>
      </c>
      <c r="B54" s="66" t="s">
        <v>1568</v>
      </c>
      <c r="C54" s="83"/>
      <c r="D54" s="107"/>
    </row>
    <row r="55" spans="1:5" x14ac:dyDescent="0.2">
      <c r="A55" s="34"/>
      <c r="B55" s="24"/>
      <c r="C55" s="25"/>
      <c r="D55" s="55"/>
    </row>
    <row r="56" spans="1:5" ht="15" x14ac:dyDescent="0.25">
      <c r="A56" s="144" t="s">
        <v>61</v>
      </c>
      <c r="B56" s="144"/>
      <c r="C56" s="145"/>
      <c r="D56" s="30" t="s">
        <v>47</v>
      </c>
    </row>
    <row r="57" spans="1:5" x14ac:dyDescent="0.2">
      <c r="A57" s="60" t="s">
        <v>1492</v>
      </c>
      <c r="B57" s="15" t="s">
        <v>1516</v>
      </c>
      <c r="C57" s="108"/>
      <c r="D57" s="107"/>
    </row>
    <row r="58" spans="1:5" x14ac:dyDescent="0.2">
      <c r="A58" s="60" t="s">
        <v>1493</v>
      </c>
      <c r="B58" s="66" t="s">
        <v>1517</v>
      </c>
      <c r="C58" s="83"/>
      <c r="D58" s="107"/>
    </row>
    <row r="59" spans="1:5" x14ac:dyDescent="0.2">
      <c r="A59" s="60" t="s">
        <v>1494</v>
      </c>
      <c r="B59" s="66" t="s">
        <v>1584</v>
      </c>
      <c r="C59" s="83"/>
      <c r="D59" s="107"/>
    </row>
    <row r="60" spans="1:5" x14ac:dyDescent="0.2">
      <c r="A60" s="24"/>
      <c r="B60" s="24"/>
      <c r="C60" s="25"/>
      <c r="D60" s="55"/>
    </row>
    <row r="61" spans="1:5" ht="15" x14ac:dyDescent="0.25">
      <c r="A61" s="141" t="s">
        <v>62</v>
      </c>
      <c r="B61" s="141"/>
      <c r="C61" s="142"/>
      <c r="D61" s="30" t="s">
        <v>47</v>
      </c>
    </row>
    <row r="62" spans="1:5" x14ac:dyDescent="0.2">
      <c r="A62" s="60" t="s">
        <v>1492</v>
      </c>
      <c r="B62" s="15" t="s">
        <v>1518</v>
      </c>
      <c r="C62" s="108"/>
      <c r="D62" s="107"/>
    </row>
    <row r="63" spans="1:5" ht="25.5" x14ac:dyDescent="0.2">
      <c r="A63" s="60" t="s">
        <v>1493</v>
      </c>
      <c r="B63" s="66" t="s">
        <v>1569</v>
      </c>
      <c r="C63" s="83"/>
      <c r="D63" s="107"/>
    </row>
    <row r="64" spans="1:5" x14ac:dyDescent="0.2">
      <c r="A64" s="60" t="s">
        <v>1494</v>
      </c>
      <c r="B64" s="66" t="s">
        <v>1519</v>
      </c>
      <c r="C64" s="83"/>
      <c r="D64" s="107"/>
    </row>
    <row r="65" spans="1:4" x14ac:dyDescent="0.2">
      <c r="A65" s="60" t="s">
        <v>1495</v>
      </c>
      <c r="B65" s="66" t="s">
        <v>1583</v>
      </c>
      <c r="C65" s="83"/>
      <c r="D65" s="107"/>
    </row>
    <row r="66" spans="1:4" x14ac:dyDescent="0.2">
      <c r="A66" s="60" t="s">
        <v>1496</v>
      </c>
      <c r="B66" s="66" t="s">
        <v>1520</v>
      </c>
      <c r="C66" s="83"/>
      <c r="D66" s="107"/>
    </row>
    <row r="67" spans="1:4" x14ac:dyDescent="0.2">
      <c r="A67" s="61" t="s">
        <v>1497</v>
      </c>
      <c r="B67" s="66" t="s">
        <v>1521</v>
      </c>
      <c r="C67" s="83"/>
      <c r="D67" s="84"/>
    </row>
    <row r="68" spans="1:4" x14ac:dyDescent="0.2">
      <c r="A68" s="24"/>
      <c r="B68" s="24"/>
      <c r="C68" s="25"/>
      <c r="D68" s="55"/>
    </row>
    <row r="69" spans="1:4" ht="15" x14ac:dyDescent="0.25">
      <c r="A69" s="141" t="s">
        <v>63</v>
      </c>
      <c r="B69" s="141"/>
      <c r="C69" s="142"/>
      <c r="D69" s="30" t="s">
        <v>47</v>
      </c>
    </row>
    <row r="70" spans="1:4" x14ac:dyDescent="0.2">
      <c r="A70" s="60" t="s">
        <v>1492</v>
      </c>
      <c r="B70" s="15" t="s">
        <v>1573</v>
      </c>
      <c r="C70" s="115"/>
      <c r="D70" s="107"/>
    </row>
    <row r="71" spans="1:4" x14ac:dyDescent="0.2">
      <c r="A71" s="60" t="s">
        <v>1493</v>
      </c>
      <c r="B71" s="66" t="s">
        <v>1574</v>
      </c>
      <c r="C71" s="116"/>
      <c r="D71" s="107"/>
    </row>
    <row r="72" spans="1:4" x14ac:dyDescent="0.2">
      <c r="A72" s="60" t="s">
        <v>1494</v>
      </c>
      <c r="B72" s="66" t="s">
        <v>1570</v>
      </c>
      <c r="C72" s="116"/>
      <c r="D72" s="107"/>
    </row>
    <row r="73" spans="1:4" x14ac:dyDescent="0.2">
      <c r="A73" s="60" t="s">
        <v>1495</v>
      </c>
      <c r="B73" s="66" t="s">
        <v>1571</v>
      </c>
      <c r="C73" s="116"/>
      <c r="D73" s="107"/>
    </row>
    <row r="74" spans="1:4" x14ac:dyDescent="0.2">
      <c r="A74" s="60" t="s">
        <v>1496</v>
      </c>
      <c r="B74" s="66" t="s">
        <v>1572</v>
      </c>
      <c r="C74" s="116"/>
      <c r="D74" s="107"/>
    </row>
    <row r="75" spans="1:4" ht="15" x14ac:dyDescent="0.25">
      <c r="A75" s="139" t="s">
        <v>64</v>
      </c>
      <c r="B75" s="139"/>
      <c r="C75" s="140"/>
      <c r="D75" s="30" t="s">
        <v>47</v>
      </c>
    </row>
    <row r="76" spans="1:4" x14ac:dyDescent="0.2">
      <c r="A76" s="59"/>
      <c r="B76" s="69" t="s">
        <v>1</v>
      </c>
      <c r="C76" s="115"/>
      <c r="D76" s="107"/>
    </row>
    <row r="77" spans="1:4" x14ac:dyDescent="0.2">
      <c r="A77" s="59"/>
      <c r="B77" s="70" t="s">
        <v>2</v>
      </c>
      <c r="C77" s="116"/>
      <c r="D77" s="107"/>
    </row>
    <row r="78" spans="1:4" x14ac:dyDescent="0.2">
      <c r="A78" s="59"/>
      <c r="B78" s="70" t="s">
        <v>77</v>
      </c>
      <c r="C78" s="117"/>
      <c r="D78" s="107"/>
    </row>
    <row r="79" spans="1:4" x14ac:dyDescent="0.2">
      <c r="A79" s="34"/>
      <c r="B79" s="24"/>
      <c r="C79" s="25"/>
      <c r="D79" s="26"/>
    </row>
    <row r="80" spans="1:4" ht="15" x14ac:dyDescent="0.25">
      <c r="A80" s="141" t="s">
        <v>65</v>
      </c>
      <c r="B80" s="141"/>
      <c r="C80" s="142"/>
      <c r="D80" s="30" t="s">
        <v>47</v>
      </c>
    </row>
    <row r="81" spans="1:4" ht="25.5" x14ac:dyDescent="0.2">
      <c r="A81" s="60" t="s">
        <v>1492</v>
      </c>
      <c r="B81" s="15" t="s">
        <v>1582</v>
      </c>
      <c r="C81" s="108"/>
      <c r="D81" s="107"/>
    </row>
    <row r="82" spans="1:4" x14ac:dyDescent="0.2">
      <c r="B82" s="71" t="s">
        <v>54</v>
      </c>
      <c r="C82" s="83"/>
      <c r="D82" s="107"/>
    </row>
    <row r="83" spans="1:4" x14ac:dyDescent="0.2">
      <c r="B83" s="71" t="s">
        <v>78</v>
      </c>
      <c r="C83" s="83"/>
      <c r="D83" s="107"/>
    </row>
    <row r="84" spans="1:4" x14ac:dyDescent="0.2">
      <c r="A84" s="59" t="s">
        <v>1493</v>
      </c>
      <c r="B84" s="143" t="s">
        <v>1522</v>
      </c>
      <c r="C84" s="143"/>
      <c r="D84" s="143"/>
    </row>
    <row r="85" spans="1:4" x14ac:dyDescent="0.2">
      <c r="B85" s="33"/>
      <c r="C85" s="108"/>
      <c r="D85" s="107"/>
    </row>
    <row r="86" spans="1:4" x14ac:dyDescent="0.2">
      <c r="B86" s="32"/>
      <c r="C86" s="83"/>
      <c r="D86" s="107"/>
    </row>
    <row r="87" spans="1:4" x14ac:dyDescent="0.2">
      <c r="B87" s="32"/>
      <c r="C87" s="83"/>
      <c r="D87" s="107"/>
    </row>
    <row r="89" spans="1:4" ht="63" customHeight="1" x14ac:dyDescent="0.2">
      <c r="A89" s="106"/>
      <c r="B89" s="106"/>
      <c r="C89" s="106"/>
      <c r="D89" s="106"/>
    </row>
    <row r="91" spans="1:4" x14ac:dyDescent="0.2">
      <c r="C91" s="9"/>
    </row>
  </sheetData>
  <dataConsolidate/>
  <mergeCells count="13">
    <mergeCell ref="A37:C37"/>
    <mergeCell ref="A32:C32"/>
    <mergeCell ref="A1:D1"/>
    <mergeCell ref="A5:D5"/>
    <mergeCell ref="A23:C23"/>
    <mergeCell ref="A6:C6"/>
    <mergeCell ref="A75:C75"/>
    <mergeCell ref="A80:C80"/>
    <mergeCell ref="B84:D84"/>
    <mergeCell ref="A48:C48"/>
    <mergeCell ref="A56:C56"/>
    <mergeCell ref="A61:C61"/>
    <mergeCell ref="A69:C69"/>
  </mergeCells>
  <dataValidations count="4">
    <dataValidation type="list" allowBlank="1" showInputMessage="1" showErrorMessage="1" sqref="C22" xr:uid="{960F7AC5-C473-41FC-9CC7-FBBB97517B26}">
      <formula1>"Yes, No"</formula1>
    </dataValidation>
    <dataValidation errorStyle="information" allowBlank="1" showInputMessage="1" prompt="Input 4-digit bldg # to populate school name and grade levels.  Bldg #'s can be found on the District Info tab." sqref="C3" xr:uid="{A39F26C5-C082-4D9B-BC8C-267FFA62C826}"/>
    <dataValidation type="list" errorStyle="information" allowBlank="1" showInputMessage="1" sqref="C49 C38:C46 C34:C35 C13:C21 C52:C53 C57:C59 C62 C64:C65" xr:uid="{D3D2FCC1-D40C-4A1B-8C05-1C29D3C73CB8}">
      <formula1>"Yes, No"</formula1>
    </dataValidation>
    <dataValidation allowBlank="1" showInputMessage="1" sqref="C12" xr:uid="{F5D3F399-B515-4A9A-BC83-196FC81E5DE6}"/>
  </dataValidations>
  <printOptions horizontalCentered="1"/>
  <pageMargins left="0.25" right="0.25" top="0.75" bottom="0.75" header="0.3" footer="0.3"/>
  <pageSetup paperSize="5" orientation="landscape" r:id="rId1"/>
  <headerFooter>
    <oddFooter>&amp;L&amp;10&amp;P of &amp;N</oddFooter>
  </headerFooter>
  <rowBreaks count="3" manualBreakCount="3">
    <brk id="30" max="3" man="1"/>
    <brk id="46" max="3" man="1"/>
    <brk id="67"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F70D-AD61-4C48-B1A0-CDEFA57970A2}">
  <sheetPr>
    <tabColor rgb="FF00B796"/>
  </sheetPr>
  <dimension ref="A1:G15"/>
  <sheetViews>
    <sheetView showGridLines="0" topLeftCell="A2" zoomScaleNormal="100" zoomScaleSheetLayoutView="110" workbookViewId="0">
      <selection sqref="A1:G1"/>
    </sheetView>
  </sheetViews>
  <sheetFormatPr defaultColWidth="9.140625" defaultRowHeight="15" x14ac:dyDescent="0.2"/>
  <cols>
    <col min="1" max="1" width="21.85546875" style="39" customWidth="1"/>
    <col min="2" max="2" width="12" style="39" customWidth="1"/>
    <col min="3" max="3" width="3.7109375" style="39" customWidth="1"/>
    <col min="4" max="4" width="30.42578125" style="37" customWidth="1"/>
    <col min="5" max="7" width="34.42578125" style="37" customWidth="1"/>
    <col min="8" max="16384" width="9.140625" style="7"/>
  </cols>
  <sheetData>
    <row r="1" spans="1:7" ht="31.5" customHeight="1" x14ac:dyDescent="0.2">
      <c r="A1" s="148" t="str">
        <f>'District Info'!B3-1&amp;"-"&amp;'District Info'!B3&amp;" State Assessments Review for "&amp;'District Info'!B2&amp;"-"&amp;'District Info'!B1&amp;" Budget Considerations"</f>
        <v>2023-2024 State Assessments Review for 2025-2026 Budget Considerations</v>
      </c>
      <c r="B1" s="148"/>
      <c r="C1" s="148"/>
      <c r="D1" s="148"/>
      <c r="E1" s="148"/>
      <c r="F1" s="148"/>
      <c r="G1" s="148"/>
    </row>
    <row r="2" spans="1:7" ht="18.75" x14ac:dyDescent="0.2">
      <c r="A2" s="52" t="s">
        <v>55</v>
      </c>
      <c r="B2" s="151" t="str">
        <f>'District Info'!D2&amp;" "&amp;'District Info'!B5</f>
        <v xml:space="preserve"> </v>
      </c>
      <c r="C2" s="151"/>
      <c r="D2" s="151"/>
      <c r="E2" s="151"/>
      <c r="F2" s="151"/>
      <c r="G2" s="151"/>
    </row>
    <row r="3" spans="1:7" ht="82.5" customHeight="1" x14ac:dyDescent="0.2">
      <c r="A3" s="150" t="s">
        <v>1575</v>
      </c>
      <c r="B3" s="150"/>
      <c r="C3" s="150"/>
      <c r="D3" s="150"/>
      <c r="E3" s="150"/>
      <c r="F3" s="150"/>
      <c r="G3" s="150"/>
    </row>
    <row r="4" spans="1:7" ht="31.5" customHeight="1" x14ac:dyDescent="0.2">
      <c r="A4" s="78"/>
      <c r="B4" s="152"/>
      <c r="C4" s="152"/>
      <c r="D4" s="152"/>
      <c r="E4" s="78"/>
      <c r="F4" s="96"/>
      <c r="G4" s="78"/>
    </row>
    <row r="5" spans="1:7" x14ac:dyDescent="0.2">
      <c r="A5" s="78"/>
      <c r="B5" s="153" t="s">
        <v>1525</v>
      </c>
      <c r="C5" s="153"/>
      <c r="D5" s="153"/>
      <c r="E5" s="78"/>
      <c r="F5" s="79" t="s">
        <v>1526</v>
      </c>
      <c r="G5" s="78"/>
    </row>
    <row r="6" spans="1:7" ht="12.75" x14ac:dyDescent="0.2">
      <c r="A6" s="72"/>
      <c r="B6" s="72"/>
      <c r="C6" s="72"/>
      <c r="D6" s="72"/>
      <c r="E6" s="72"/>
      <c r="F6" s="72"/>
      <c r="G6" s="72"/>
    </row>
    <row r="7" spans="1:7" x14ac:dyDescent="0.2">
      <c r="A7" s="38"/>
      <c r="B7" s="38"/>
      <c r="C7" s="38"/>
      <c r="D7" s="35"/>
      <c r="E7" s="149"/>
      <c r="F7" s="149"/>
      <c r="G7" s="36"/>
    </row>
    <row r="8" spans="1:7" ht="31.5" x14ac:dyDescent="0.2">
      <c r="A8" s="73" t="s">
        <v>66</v>
      </c>
      <c r="B8" s="73" t="s">
        <v>1523</v>
      </c>
      <c r="C8" s="81" t="s">
        <v>1576</v>
      </c>
      <c r="D8" s="73" t="s">
        <v>1527</v>
      </c>
      <c r="E8" s="74" t="s">
        <v>1579</v>
      </c>
      <c r="F8" s="74" t="s">
        <v>1580</v>
      </c>
      <c r="G8" s="75" t="s">
        <v>46</v>
      </c>
    </row>
    <row r="9" spans="1:7" ht="39.75" customHeight="1" x14ac:dyDescent="0.2">
      <c r="A9" s="82" t="s">
        <v>48</v>
      </c>
      <c r="B9" s="86"/>
      <c r="C9" s="154"/>
      <c r="D9" s="155"/>
      <c r="E9" s="83"/>
      <c r="F9" s="83"/>
      <c r="G9" s="84"/>
    </row>
    <row r="10" spans="1:7" ht="39.75" customHeight="1" x14ac:dyDescent="0.2">
      <c r="A10" s="82" t="s">
        <v>49</v>
      </c>
      <c r="B10" s="86"/>
      <c r="C10" s="154"/>
      <c r="D10" s="155"/>
      <c r="E10" s="83"/>
      <c r="F10" s="83"/>
      <c r="G10" s="84"/>
    </row>
    <row r="11" spans="1:7" ht="39.75" customHeight="1" x14ac:dyDescent="0.2">
      <c r="A11" s="82" t="s">
        <v>50</v>
      </c>
      <c r="B11" s="86"/>
      <c r="C11" s="154"/>
      <c r="D11" s="155"/>
      <c r="E11" s="83"/>
      <c r="F11" s="83"/>
      <c r="G11" s="84"/>
    </row>
    <row r="12" spans="1:7" ht="39.75" customHeight="1" x14ac:dyDescent="0.2">
      <c r="A12" s="82" t="s">
        <v>51</v>
      </c>
      <c r="B12" s="86"/>
      <c r="C12" s="154"/>
      <c r="D12" s="155"/>
      <c r="E12" s="83"/>
      <c r="F12" s="83"/>
      <c r="G12" s="84"/>
    </row>
    <row r="13" spans="1:7" ht="39.75" customHeight="1" x14ac:dyDescent="0.2">
      <c r="A13" s="82"/>
      <c r="B13" s="86"/>
      <c r="C13" s="154"/>
      <c r="D13" s="155"/>
      <c r="E13" s="83"/>
      <c r="F13" s="83"/>
      <c r="G13" s="84"/>
    </row>
    <row r="14" spans="1:7" ht="39.75" customHeight="1" x14ac:dyDescent="0.2">
      <c r="A14" s="82"/>
      <c r="B14" s="86"/>
      <c r="C14" s="154"/>
      <c r="D14" s="155"/>
      <c r="E14" s="83"/>
      <c r="F14" s="83"/>
      <c r="G14" s="84"/>
    </row>
    <row r="15" spans="1:7" ht="39.75" customHeight="1" x14ac:dyDescent="0.2">
      <c r="A15" s="85"/>
      <c r="B15" s="87"/>
      <c r="C15" s="156"/>
      <c r="D15" s="157"/>
      <c r="E15" s="83"/>
      <c r="F15" s="83"/>
      <c r="G15" s="84"/>
    </row>
  </sheetData>
  <mergeCells count="13">
    <mergeCell ref="C14:D14"/>
    <mergeCell ref="C15:D15"/>
    <mergeCell ref="C9:D9"/>
    <mergeCell ref="C10:D10"/>
    <mergeCell ref="C11:D11"/>
    <mergeCell ref="C12:D12"/>
    <mergeCell ref="C13:D13"/>
    <mergeCell ref="A1:G1"/>
    <mergeCell ref="E7:F7"/>
    <mergeCell ref="A3:G3"/>
    <mergeCell ref="B2:G2"/>
    <mergeCell ref="B4:D4"/>
    <mergeCell ref="B5:D5"/>
  </mergeCells>
  <pageMargins left="0.25" right="0.25" top="0.75" bottom="0.75" header="0.3" footer="0.3"/>
  <pageSetup paperSize="5" orientation="landscape" r:id="rId1"/>
  <headerFooter>
    <oddFooter>&amp;L&amp;10&amp;P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94509-44BE-4AD6-BFF1-6849C1C9B072}">
  <sheetPr>
    <tabColor rgb="FF005587"/>
  </sheetPr>
  <dimension ref="A1:F17"/>
  <sheetViews>
    <sheetView showGridLines="0" zoomScaleNormal="100" workbookViewId="0">
      <pane ySplit="3" topLeftCell="A4" activePane="bottomLeft" state="frozen"/>
      <selection pane="bottomLeft" sqref="A1:D1"/>
    </sheetView>
  </sheetViews>
  <sheetFormatPr defaultColWidth="9.140625" defaultRowHeight="12.75" x14ac:dyDescent="0.2"/>
  <cols>
    <col min="1" max="1" width="10.42578125" style="8" bestFit="1" customWidth="1"/>
    <col min="2" max="2" width="59.42578125" style="7" customWidth="1"/>
    <col min="3" max="3" width="14.7109375" style="7" customWidth="1"/>
    <col min="4" max="4" width="16.7109375" style="7" bestFit="1" customWidth="1"/>
    <col min="5" max="16384" width="9.140625" style="7"/>
  </cols>
  <sheetData>
    <row r="1" spans="1:6" ht="29.25" customHeight="1" x14ac:dyDescent="0.2">
      <c r="A1" s="148"/>
      <c r="B1" s="148"/>
      <c r="C1" s="148"/>
      <c r="D1" s="148"/>
    </row>
    <row r="2" spans="1:6" s="40" customFormat="1" ht="37.5" customHeight="1" x14ac:dyDescent="0.3">
      <c r="A2" s="93" t="s">
        <v>55</v>
      </c>
      <c r="B2" s="44" t="str">
        <f>'District Info'!D2&amp;" "&amp;'District Info'!B5</f>
        <v xml:space="preserve"> </v>
      </c>
      <c r="C2" s="76" t="s">
        <v>82</v>
      </c>
      <c r="D2" s="45" t="s">
        <v>1581</v>
      </c>
      <c r="F2" s="77"/>
    </row>
    <row r="3" spans="1:6" s="41" customFormat="1" ht="38.25" customHeight="1" x14ac:dyDescent="0.3">
      <c r="A3" s="93" t="s">
        <v>56</v>
      </c>
      <c r="B3" s="44" t="str">
        <f>IFERROR(VLOOKUP(C3,'District Info'!$G$4:$H$1455,2,FALSE),"")</f>
        <v/>
      </c>
      <c r="C3" s="118"/>
      <c r="D3" s="119" t="str">
        <f>IFERROR(VLOOKUP(C3,'District Info'!$G$4:$H$1455,4,FALSE),"")</f>
        <v/>
      </c>
    </row>
    <row r="4" spans="1:6" s="41" customFormat="1" ht="18.75" x14ac:dyDescent="0.3">
      <c r="A4" s="42"/>
      <c r="B4" s="43"/>
      <c r="C4" s="43"/>
      <c r="D4" s="43"/>
    </row>
    <row r="5" spans="1:6" customFormat="1" ht="15" x14ac:dyDescent="0.25">
      <c r="A5" s="46"/>
      <c r="B5" s="47"/>
      <c r="C5" s="47"/>
      <c r="D5" s="48"/>
    </row>
    <row r="6" spans="1:6" customFormat="1" ht="34.5" customHeight="1" x14ac:dyDescent="0.25">
      <c r="A6" s="88" t="s">
        <v>1576</v>
      </c>
      <c r="B6" s="161" t="s">
        <v>67</v>
      </c>
      <c r="C6" s="161"/>
      <c r="D6" s="162"/>
      <c r="F6" s="2"/>
    </row>
    <row r="7" spans="1:6" customFormat="1" ht="159" customHeight="1" x14ac:dyDescent="0.25">
      <c r="A7" s="158"/>
      <c r="B7" s="159"/>
      <c r="C7" s="159"/>
      <c r="D7" s="160"/>
      <c r="F7" s="2"/>
    </row>
    <row r="8" spans="1:6" customFormat="1" ht="15" x14ac:dyDescent="0.25">
      <c r="A8" s="11"/>
      <c r="B8" s="12"/>
      <c r="C8" s="12"/>
      <c r="D8" s="12"/>
      <c r="F8" s="2"/>
    </row>
    <row r="9" spans="1:6" customFormat="1" ht="15" x14ac:dyDescent="0.25">
      <c r="A9" s="46"/>
      <c r="B9" s="47"/>
      <c r="C9" s="47"/>
      <c r="D9" s="48"/>
    </row>
    <row r="10" spans="1:6" customFormat="1" ht="34.5" customHeight="1" x14ac:dyDescent="0.25">
      <c r="A10" s="88" t="s">
        <v>1577</v>
      </c>
      <c r="B10" s="161" t="s">
        <v>68</v>
      </c>
      <c r="C10" s="161"/>
      <c r="D10" s="162"/>
    </row>
    <row r="11" spans="1:6" customFormat="1" ht="168" customHeight="1" x14ac:dyDescent="0.25">
      <c r="A11" s="158"/>
      <c r="B11" s="159"/>
      <c r="C11" s="159"/>
      <c r="D11" s="160"/>
    </row>
    <row r="12" spans="1:6" customFormat="1" ht="15" x14ac:dyDescent="0.25">
      <c r="A12" s="13"/>
      <c r="B12" s="14"/>
      <c r="C12" s="14"/>
      <c r="D12" s="14"/>
    </row>
    <row r="13" spans="1:6" customFormat="1" ht="15" x14ac:dyDescent="0.25">
      <c r="A13" s="49"/>
      <c r="B13" s="50"/>
      <c r="C13" s="50"/>
      <c r="D13" s="51"/>
    </row>
    <row r="14" spans="1:6" customFormat="1" ht="52.5" customHeight="1" x14ac:dyDescent="0.25">
      <c r="A14" s="88" t="s">
        <v>1578</v>
      </c>
      <c r="B14" s="161" t="s">
        <v>69</v>
      </c>
      <c r="C14" s="161"/>
      <c r="D14" s="162"/>
    </row>
    <row r="15" spans="1:6" customFormat="1" ht="189.75" customHeight="1" x14ac:dyDescent="0.25">
      <c r="A15" s="158"/>
      <c r="B15" s="159"/>
      <c r="C15" s="159"/>
      <c r="D15" s="160"/>
    </row>
    <row r="17" spans="2:3" x14ac:dyDescent="0.2">
      <c r="B17" s="9"/>
      <c r="C17" s="9"/>
    </row>
  </sheetData>
  <mergeCells count="7">
    <mergeCell ref="A15:D15"/>
    <mergeCell ref="B14:D14"/>
    <mergeCell ref="B10:D10"/>
    <mergeCell ref="A1:D1"/>
    <mergeCell ref="A7:D7"/>
    <mergeCell ref="A11:D11"/>
    <mergeCell ref="B6:D6"/>
  </mergeCells>
  <dataValidations count="1">
    <dataValidation errorStyle="information" allowBlank="1" showInputMessage="1" prompt="Input 4-digit bldg # to populate school name and grade levels.  Bldg #'s can be found on the District Info tab." sqref="C3" xr:uid="{30C74F21-4983-40C7-AD08-C13D916EE42C}"/>
  </dataValidations>
  <pageMargins left="0.25" right="0.25" top="0.75" bottom="0.75" header="0.3" footer="0.3"/>
  <pageSetup orientation="portrait" r:id="rId1"/>
  <rowBreaks count="1" manualBreakCount="1">
    <brk id="12"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401E-B1E9-4090-A10A-7D3598EA6BC6}">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Resources</vt:lpstr>
      <vt:lpstr>Flowchart</vt:lpstr>
      <vt:lpstr>District Info</vt:lpstr>
      <vt:lpstr>Bldg 1 Needs Assessment</vt:lpstr>
      <vt:lpstr>BOE State Assessments Review</vt:lpstr>
      <vt:lpstr>Bldg 1 State Assessments Review</vt:lpstr>
      <vt:lpstr>Sheet1</vt:lpstr>
      <vt:lpstr>'Bldg 1 Needs Assessment'!Print_Area</vt:lpstr>
      <vt:lpstr>'Bldg 1 State Assessments Review'!Print_Area</vt:lpstr>
      <vt:lpstr>'BOE State Assessments Review'!Print_Area</vt:lpstr>
      <vt:lpstr>Resources!Print_Area</vt:lpstr>
      <vt:lpstr>'Bldg 1 Needs Assessment'!Print_Titles</vt:lpstr>
      <vt:lpstr>'Bldg 1 State Assessments Review'!Print_Titles</vt:lpstr>
      <vt:lpstr>'BOE State Assessments Review'!Print_Titles</vt:lpstr>
    </vt:vector>
  </TitlesOfParts>
  <Company>Kansas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Brungardt</dc:creator>
  <cp:lastModifiedBy>Katie Albright</cp:lastModifiedBy>
  <cp:lastPrinted>2022-05-26T15:04:07Z</cp:lastPrinted>
  <dcterms:created xsi:type="dcterms:W3CDTF">2022-03-15T21:16:27Z</dcterms:created>
  <dcterms:modified xsi:type="dcterms:W3CDTF">2024-11-18T21:14:08Z</dcterms:modified>
</cp:coreProperties>
</file>